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Feuille1" sheetId="1" r:id="rId1"/>
    <sheet name="Feuille2" sheetId="2" r:id="rId2"/>
    <sheet name="Feuille3" sheetId="3" r:id="rId3"/>
  </sheets>
  <definedNames>
    <definedName name="_xlnm.Print_Area" localSheetId="0">'Feuille1'!$A$1:$AA$48</definedName>
  </definedNames>
  <calcPr fullCalcOnLoad="1"/>
</workbook>
</file>

<file path=xl/sharedStrings.xml><?xml version="1.0" encoding="utf-8"?>
<sst xmlns="http://schemas.openxmlformats.org/spreadsheetml/2006/main" count="32" uniqueCount="31">
  <si>
    <t>EUROMILLIONS</t>
  </si>
  <si>
    <t>yvan.baptiste@gmail.com</t>
  </si>
  <si>
    <t>Les 10 grilles à jouer couvrent les 50 numéros</t>
  </si>
  <si>
    <t>Pour générer un tirage aléatoire :</t>
  </si>
  <si>
    <t>F9 sous Excel – CTRL+SHIFT+F9 sous Calc</t>
  </si>
  <si>
    <t xml:space="preserve">Vous avez 63% de chances d'avoir au moins </t>
  </si>
  <si>
    <t>2 numéros dans une de ces 10 grilles</t>
  </si>
  <si>
    <t>quel que soit le tirage</t>
  </si>
  <si>
    <t>Etoiles grille 1  :</t>
  </si>
  <si>
    <t>Etoiles grille 2  :</t>
  </si>
  <si>
    <t>5 numéros</t>
  </si>
  <si>
    <t>2 étoiles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</si>
  <si>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</si>
  <si>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</si>
  <si>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</si>
  <si>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</si>
  <si>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</si>
  <si>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</si>
  <si>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</si>
  <si>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</si>
  <si>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</si>
  <si>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</si>
  <si>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Etoiles grille 3  :</t>
  </si>
  <si>
    <t>Etoiles grille 4  :</t>
  </si>
  <si>
    <t>Jeu #</t>
  </si>
  <si>
    <t>Etoiles grille 5  :</t>
  </si>
  <si>
    <t>Etoiles grille 6  :</t>
  </si>
  <si>
    <t>Etoiles grille 7  :</t>
  </si>
  <si>
    <t>Etoiles grille 8  :</t>
  </si>
  <si>
    <t>Etoiles grille 9  :</t>
  </si>
  <si>
    <t>Etoiles grille 10  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</si>
</sst>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0"/>
  </numFmts>
  <fonts count="15">
    <font>
      <sz val="10"/>
      <name val="Arial"/>
      <family val="2"/>
    </font>
    <font>
      <sz val="10"/>
      <color indexed="8"/>
      <name val="Mangal"/>
      <family val="2"/>
    </font>
    <font>
      <sz val="10"/>
      <name val="Mangal"/>
      <family val="2"/>
    </font>
    <font>
      <sz val="10"/>
      <color indexed="63"/>
      <name val="Mangal"/>
      <family val="2"/>
    </font>
    <font>
      <sz val="10"/>
      <color indexed="23"/>
      <name val="Mangal"/>
      <family val="2"/>
    </font>
    <font>
      <u val="single"/>
      <sz val="10"/>
      <color indexed="39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10"/>
      <name val="Mangal"/>
      <family val="2"/>
    </font>
    <font>
      <sz val="10"/>
      <color indexed="9"/>
      <name val="Mang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" fillId="0" borderId="0" applyNumberFormat="0" applyFill="0" applyBorder="0" applyAlignment="0" applyProtection="0"/>
    <xf numFmtId="164" fontId="9" fillId="6" borderId="0" applyNumberFormat="0" applyBorder="0" applyAlignment="0" applyProtection="0"/>
    <xf numFmtId="164" fontId="9" fillId="7" borderId="0" applyNumberFormat="0" applyBorder="0" applyAlignment="0" applyProtection="0"/>
    <xf numFmtId="164" fontId="1" fillId="8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Alignment="1" applyProtection="1">
      <alignment vertical="center"/>
      <protection locked="0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4" fontId="10" fillId="0" borderId="0" xfId="0" applyFont="1" applyAlignment="1" applyProtection="1">
      <alignment vertical="center"/>
      <protection locked="0"/>
    </xf>
    <xf numFmtId="164" fontId="0" fillId="0" borderId="0" xfId="0" applyFill="1" applyBorder="1" applyAlignment="1" applyProtection="1">
      <alignment vertical="center"/>
      <protection locked="0"/>
    </xf>
    <xf numFmtId="164" fontId="11" fillId="0" borderId="0" xfId="0" applyFont="1" applyAlignment="1" applyProtection="1">
      <alignment vertical="center"/>
      <protection locked="0"/>
    </xf>
    <xf numFmtId="164" fontId="11" fillId="0" borderId="2" xfId="0" applyFont="1" applyBorder="1" applyAlignment="1" applyProtection="1">
      <alignment horizontal="center" vertical="center"/>
      <protection locked="0"/>
    </xf>
    <xf numFmtId="164" fontId="12" fillId="0" borderId="0" xfId="0" applyFont="1" applyAlignment="1" applyProtection="1">
      <alignment vertical="center"/>
      <protection locked="0"/>
    </xf>
    <xf numFmtId="164" fontId="11" fillId="0" borderId="0" xfId="0" applyFont="1" applyAlignment="1">
      <alignment vertical="center"/>
    </xf>
    <xf numFmtId="164" fontId="11" fillId="8" borderId="3" xfId="0" applyFont="1" applyFill="1" applyBorder="1" applyAlignment="1" applyProtection="1">
      <alignment vertical="center"/>
      <protection locked="0"/>
    </xf>
    <xf numFmtId="164" fontId="11" fillId="8" borderId="4" xfId="0" applyFont="1" applyFill="1" applyBorder="1" applyAlignment="1" applyProtection="1">
      <alignment horizontal="center" vertical="center"/>
      <protection locked="0"/>
    </xf>
    <xf numFmtId="164" fontId="11" fillId="8" borderId="4" xfId="0" applyFont="1" applyFill="1" applyBorder="1" applyAlignment="1">
      <alignment/>
    </xf>
    <xf numFmtId="164" fontId="11" fillId="8" borderId="5" xfId="0" applyFont="1" applyFill="1" applyBorder="1" applyAlignment="1" applyProtection="1">
      <alignment horizontal="center" vertical="center"/>
      <protection locked="0"/>
    </xf>
    <xf numFmtId="164" fontId="0" fillId="8" borderId="4" xfId="0" applyFill="1" applyBorder="1" applyAlignment="1">
      <alignment/>
    </xf>
    <xf numFmtId="164" fontId="11" fillId="0" borderId="0" xfId="0" applyFont="1" applyFill="1" applyBorder="1" applyAlignment="1" applyProtection="1">
      <alignment horizontal="center" vertical="center"/>
      <protection locked="0"/>
    </xf>
    <xf numFmtId="164" fontId="11" fillId="0" borderId="0" xfId="0" applyFont="1" applyAlignment="1" applyProtection="1">
      <alignment horizontal="center" vertical="center"/>
      <protection locked="0"/>
    </xf>
    <xf numFmtId="164" fontId="0" fillId="9" borderId="2" xfId="0" applyFill="1" applyBorder="1" applyAlignment="1" applyProtection="1">
      <alignment horizontal="center" vertical="center"/>
      <protection locked="0"/>
    </xf>
    <xf numFmtId="164" fontId="0" fillId="8" borderId="2" xfId="0" applyFill="1" applyBorder="1" applyAlignment="1" applyProtection="1">
      <alignment horizontal="center" vertical="center"/>
      <protection locked="0"/>
    </xf>
    <xf numFmtId="164" fontId="1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center" vertical="center"/>
      <protection/>
    </xf>
    <xf numFmtId="164" fontId="0" fillId="0" borderId="0" xfId="0" applyAlignment="1" applyProtection="1">
      <alignment vertical="center"/>
      <protection/>
    </xf>
    <xf numFmtId="164" fontId="0" fillId="0" borderId="0" xfId="0" applyAlignment="1" applyProtection="1">
      <alignment horizontal="center" vertical="center"/>
      <protection locked="0"/>
    </xf>
    <xf numFmtId="164" fontId="11" fillId="8" borderId="4" xfId="0" applyFont="1" applyFill="1" applyBorder="1" applyAlignment="1" applyProtection="1">
      <alignment horizontal="left" vertical="center"/>
      <protection locked="0"/>
    </xf>
    <xf numFmtId="164" fontId="11" fillId="8" borderId="5" xfId="0" applyFont="1" applyFill="1" applyBorder="1" applyAlignment="1" applyProtection="1">
      <alignment horizontal="left" vertical="center"/>
      <protection locked="0"/>
    </xf>
    <xf numFmtId="164" fontId="13" fillId="8" borderId="3" xfId="0" applyFont="1" applyFill="1" applyBorder="1" applyAlignment="1" applyProtection="1">
      <alignment vertical="center"/>
      <protection locked="0"/>
    </xf>
    <xf numFmtId="164" fontId="13" fillId="8" borderId="4" xfId="0" applyFont="1" applyFill="1" applyBorder="1" applyAlignment="1" applyProtection="1">
      <alignment horizontal="center" vertical="center"/>
      <protection locked="0"/>
    </xf>
    <xf numFmtId="164" fontId="14" fillId="8" borderId="4" xfId="0" applyFont="1" applyFill="1" applyBorder="1" applyAlignment="1">
      <alignment/>
    </xf>
    <xf numFmtId="164" fontId="13" fillId="8" borderId="5" xfId="0" applyFont="1" applyFill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left" vertical="center"/>
      <protection locked="0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van.baptiste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9"/>
  <sheetViews>
    <sheetView tabSelected="1" zoomScale="110" zoomScaleNormal="110" workbookViewId="0" topLeftCell="A1">
      <selection activeCell="AE14" sqref="AE14"/>
    </sheetView>
  </sheetViews>
  <sheetFormatPr defaultColWidth="12.57421875" defaultRowHeight="19.5" customHeight="1"/>
  <cols>
    <col min="1" max="7" width="0" style="1" hidden="1" customWidth="1"/>
    <col min="8" max="27" width="5.140625" style="1" customWidth="1"/>
    <col min="28" max="64" width="11.57421875" style="1" customWidth="1"/>
    <col min="65" max="16384" width="11.57421875" style="0" customWidth="1"/>
  </cols>
  <sheetData>
    <row r="1" spans="1:27" ht="19.5" customHeight="1">
      <c r="A1" s="2">
        <v>1</v>
      </c>
      <c r="B1" s="3">
        <f ca="1">RAND()</f>
        <v>0.9901003518607467</v>
      </c>
      <c r="C1" s="2">
        <f>INDEX($A$1:$A$50,RANK($B1,$B$1:$B$50),1)</f>
        <v>1</v>
      </c>
      <c r="D1" s="2"/>
      <c r="E1" s="2">
        <v>1</v>
      </c>
      <c r="F1" s="3">
        <f ca="1">RAND()</f>
        <v>0.90844312380068</v>
      </c>
      <c r="G1" s="2">
        <f>INDEX($E$1:$E$12,RANK($F1,$F$1:$F$12),1)</f>
        <v>2</v>
      </c>
      <c r="H1" s="4" t="s">
        <v>0</v>
      </c>
      <c r="I1" s="5"/>
      <c r="J1" s="5"/>
      <c r="K1" s="5"/>
      <c r="L1" s="5"/>
      <c r="M1" s="5"/>
      <c r="O1" s="6"/>
      <c r="Q1" s="7" t="str">
        <f>IF(C1=1,"1",IF(C2=1,"1",IF(C3=1,"1",IF(C4=1,"1",IF(C5=1,"1","")))))</f>
        <v>1</v>
      </c>
      <c r="R1" s="7">
        <f>IF(C1=2,"2",IF(C2=2,"2",IF(C3=2,"2",IF(C4=2,"2",IF(C5=2,"2","")))))</f>
      </c>
      <c r="S1" s="7">
        <f>IF(C1=3,"3",IF(C2=3,"3",IF(C3=3,"3",IF(C4=3,"3",IF(C5=3,"3","")))))</f>
      </c>
      <c r="T1" s="7">
        <f>IF(C1=4,"4",IF(C2=4,"4",IF(C3=4,"4",IF(C4=4,"4",IF(C5=4,"4","")))))</f>
      </c>
      <c r="U1" s="7">
        <f>IF(C1=4,"4",IF(C2=4,"4",IF(C3=4,"5",IF(C4=5,"5",IF(C5=5,"5","")))))</f>
      </c>
      <c r="W1" s="7">
        <f>IF(C6=1,"1",IF(C7=1,"1",IF(C8=1,"1",IF(C9=1,"1",IF(C10=1,"1","")))))</f>
      </c>
      <c r="X1" s="7">
        <f>IF(C6=2,"2",IF(C7=2,"2",IF(C8=2,"2",IF(C9=2,"2",IF(C10=2,"2","")))))</f>
      </c>
      <c r="Y1" s="7">
        <f>IF(C6=3,"3",IF(C7=3,"3",IF(C8=3,"3",IF(C9=3,"3",IF(C10=3,"3","")))))</f>
      </c>
      <c r="Z1" s="7">
        <f>IF(C6=4,"4",IF(C7=4,"4",IF(C8=4,"4",IF(C9=4,"4",IF(C10=4,"4","")))))</f>
      </c>
      <c r="AA1" s="7">
        <f>IF(C6=5,"5",IF(C7=5,"5",IF(C8=5,"5",IF(C9=5,"5",IF(C10=5,"5","")))))</f>
      </c>
    </row>
    <row r="2" spans="1:27" ht="19.5" customHeight="1">
      <c r="A2" s="2">
        <v>2</v>
      </c>
      <c r="B2" s="3">
        <f ca="1">RAND()</f>
        <v>0.22644843021407723</v>
      </c>
      <c r="C2" s="2">
        <f>INDEX($A$1:$A$50,RANK($B2,$B$1:$B$50),1)</f>
        <v>41</v>
      </c>
      <c r="D2" s="2"/>
      <c r="E2" s="2">
        <v>2</v>
      </c>
      <c r="F2" s="3">
        <f ca="1">RAND()</f>
        <v>0.6711151376366615</v>
      </c>
      <c r="G2" s="2">
        <f>INDEX($E$1:$E$12,RANK($F2,$F$1:$F$12),1)</f>
        <v>7</v>
      </c>
      <c r="H2" s="8" t="s">
        <v>1</v>
      </c>
      <c r="I2" s="5"/>
      <c r="J2" s="5"/>
      <c r="K2" s="5"/>
      <c r="L2" s="5"/>
      <c r="M2" s="5"/>
      <c r="O2" s="6"/>
      <c r="Q2" s="7">
        <f>IF(C1=6,"6",IF(C2=6,"6",IF(C3=6,"6",IF(C4=6,"6",IF(C5=6,"6","")))))</f>
      </c>
      <c r="R2" s="7">
        <f>IF(C1=7,"7",IF(C2=7,"7",IF(C3=7,"7",IF(C4=7,"7",IF(C5=7,"7","")))))</f>
      </c>
      <c r="S2" s="7">
        <f>IF(C1=8,"8",IF(C2=8,"8",IF(C3=8,"8",IF(C4=8,"8",IF(C5=8,"8","")))))</f>
      </c>
      <c r="T2" s="7">
        <f>IF(C1=9,"9",IF(C2=9,"9",IF(C3=9,"9",IF(C4=9,"9",IF(C5=9,"9","")))))</f>
      </c>
      <c r="U2" s="7">
        <f>IF(C1=10,"10",IF(C2=10,"10",IF(C3=10,"10",IF(C4=10,"10",IF(C5=10,"10","")))))</f>
      </c>
      <c r="W2" s="7">
        <f>IF(C6=6,"6",IF(C7=6,"6",IF(C8=6,"6",IF(C9=6,"6",IF(C10=6,"6","")))))</f>
      </c>
      <c r="X2" s="7">
        <f>IF(C6=7,"7",IF(C7=7,"7",IF(C8=7,"7",IF(C9=7,"7",IF(C10=7,"7","")))))</f>
      </c>
      <c r="Y2" s="7">
        <f>IF(C6=8,"8",IF(C7=8,"8",IF(C8=8,"8",IF(C9=8,"8",IF(C10=8,"8","")))))</f>
      </c>
      <c r="Z2" s="7">
        <f>IF(C6=9,"9",IF(C7=9,"9",IF(C8=9,"9",IF(C9=9,"9",IF(C10=9,"9","")))))</f>
      </c>
      <c r="AA2" s="7">
        <f>IF(C6=10,"10",IF(C7=10,"10",IF(C8=10,"10",IF(C9=10,"10",IF(C10=10,"10","")))))</f>
      </c>
    </row>
    <row r="3" spans="1:27" ht="19.5" customHeight="1">
      <c r="A3" s="2">
        <v>3</v>
      </c>
      <c r="B3" s="3">
        <f ca="1">RAND()</f>
        <v>0.30198699282482266</v>
      </c>
      <c r="C3" s="2">
        <f>INDEX($A$1:$A$50,RANK($B3,$B$1:$B$50),1)</f>
        <v>36</v>
      </c>
      <c r="D3" s="2"/>
      <c r="E3" s="2">
        <v>3</v>
      </c>
      <c r="F3" s="3">
        <f ca="1">RAND()</f>
        <v>0.9540067336056381</v>
      </c>
      <c r="G3" s="2">
        <f>INDEX($E$1:$E$12,RANK($F3,$F$1:$F$12),1)</f>
        <v>1</v>
      </c>
      <c r="H3"/>
      <c r="I3" s="5"/>
      <c r="J3" s="5"/>
      <c r="K3" s="5"/>
      <c r="L3" s="5"/>
      <c r="M3" s="5"/>
      <c r="O3" s="6"/>
      <c r="Q3" s="7">
        <f>IF(C1=11,"11",IF(C2=11,"11",IF(C3=11,"11",IF(C4=11,"11",IF(C5=11,"11","")))))</f>
      </c>
      <c r="R3" s="7">
        <f>IF(C1=12,"12",IF(C2=12,"12",IF(C3=12,"12",IF(C4=12,"12",IF(C5=12,"12","")))))</f>
      </c>
      <c r="S3" s="7">
        <f>IF(C1=13,"13",IF(C2=13,"13",IF(C3=13,"13",IF(C4=13,"13",IF(C5=13,"13","")))))</f>
      </c>
      <c r="T3" s="7">
        <f>IF(C1=14,"14",IF(C2=14,"14",IF(C3=14,"14",IF(C4=14,"14",IF(C5=14,"14","")))))</f>
      </c>
      <c r="U3" s="7">
        <f>IF(C1=15,"15",IF(C2=15,"15",IF(C3=15,"15",IF(C4=15,"15",IF(C5=15,"15","")))))</f>
      </c>
      <c r="W3" s="7">
        <f>IF(C6=11,"11",IF(C7=11,"11",IF(C8=11,"11",IF(C9=11,"11",IF(C10=11,"11","")))))</f>
      </c>
      <c r="X3" s="7">
        <f>IF(C6=12,"12",IF(C7=12,"12",IF(C8=12,"12",IF(C9=12,"12",IF(C10=12,"12","")))))</f>
      </c>
      <c r="Y3" s="7">
        <f>IF(C6=13,"13",IF(C7=13,"13",IF(C8=13,"13",IF(C9=13,"13",IF(C10=13,"13","")))))</f>
      </c>
      <c r="Z3" s="7">
        <f>IF(C6=14,"14",IF(C7=14,"14",IF(C8=14,"14",IF(C9=14,"14",IF(C10=14,"14","")))))</f>
      </c>
      <c r="AA3" s="7">
        <f>IF(C6=15,"15",IF(C7=15,"15",IF(C8=15,"15",IF(C9=15,"15",IF(C10=15,"15","")))))</f>
      </c>
    </row>
    <row r="4" spans="1:27" ht="19.5" customHeight="1">
      <c r="A4" s="2">
        <v>4</v>
      </c>
      <c r="B4" s="3">
        <f ca="1">RAND()</f>
        <v>0.45950905815698206</v>
      </c>
      <c r="C4" s="2">
        <f>INDEX($A$1:$A$50,RANK($B4,$B$1:$B$50),1)</f>
        <v>29</v>
      </c>
      <c r="D4" s="2"/>
      <c r="E4" s="2">
        <v>4</v>
      </c>
      <c r="F4" s="3">
        <f ca="1">RAND()</f>
        <v>0.7287102793343365</v>
      </c>
      <c r="G4" s="2">
        <f>INDEX($E$1:$E$12,RANK($F4,$F$1:$F$12),1)</f>
        <v>6</v>
      </c>
      <c r="H4" s="6" t="s">
        <v>2</v>
      </c>
      <c r="I4" s="5"/>
      <c r="J4" s="5"/>
      <c r="K4" s="5"/>
      <c r="L4" s="5"/>
      <c r="M4" s="5"/>
      <c r="O4" s="6"/>
      <c r="Q4" s="7">
        <f>IF(C1=16,"16",IF(C2=16,"16",IF(C3=16,"16",IF(C4=16,"16",IF(C5=16,"16","")))))</f>
      </c>
      <c r="R4" s="7">
        <f>IF(C1=17,"17",IF(C2=17,"17",IF(C3=17,"17",IF(C4=17,"17",IF(C5=17,"17","")))))</f>
      </c>
      <c r="S4" s="7">
        <f>IF(C1=18,"18",IF(C2=18,"18",IF(C3=18,"18",IF(C4=18,"18",IF(C5=18,"18","")))))</f>
      </c>
      <c r="T4" s="7">
        <f>IF(C1=19,"19",IF(C2=19,"19",IF(C3=19,"19",IF(C4=19,"19",IF(C5=19,"19","")))))</f>
      </c>
      <c r="U4" s="7">
        <f>IF(C1=20,"20",IF(C2=20,"20",IF(C3=20,"20",IF(C4=20,"20",IF(C5=20,"20","")))))</f>
      </c>
      <c r="W4" s="7">
        <f>IF(C6=16,"16",IF(C7=16,"16",IF(C8=16,"16",IF(C9=16,"16",IF(C10=16,"16","")))))</f>
      </c>
      <c r="X4" s="7">
        <f>IF(C6=17,"17",IF(C7=17,"17",IF(C8=17,"17",IF(C9=17,"17",IF(C10=17,"17","")))))</f>
      </c>
      <c r="Y4" s="7">
        <f>IF(C6=18,"18",IF(C7=18,"18",IF(C8=18,"18",IF(C9=18,"18",IF(C10=18,"18","")))))</f>
      </c>
      <c r="Z4" s="7">
        <f>IF(C6=19,"19",IF(C7=19,"19",IF(C8=19,"19",IF(C9=19,"19",IF(C10=19,"19","")))))</f>
      </c>
      <c r="AA4" s="7">
        <f>IF(C6=20,"20",IF(C7=20,"20",IF(C8=20,"20",IF(C9=20,"20",IF(C10=20,"20","")))))</f>
      </c>
    </row>
    <row r="5" spans="1:27" ht="19.5" customHeight="1">
      <c r="A5" s="2">
        <v>5</v>
      </c>
      <c r="B5" s="3">
        <f ca="1">RAND()</f>
        <v>0.06441325112245977</v>
      </c>
      <c r="C5" s="2">
        <f>INDEX($A$1:$A$50,RANK($B5,$B$1:$B$50),1)</f>
        <v>48</v>
      </c>
      <c r="D5" s="2"/>
      <c r="E5" s="2">
        <v>5</v>
      </c>
      <c r="F5" s="3">
        <f ca="1">RAND()</f>
        <v>0.8348303453531116</v>
      </c>
      <c r="G5" s="2">
        <f>INDEX($E$1:$E$12,RANK($F5,$F$1:$F$12),1)</f>
        <v>4</v>
      </c>
      <c r="H5" s="6" t="s">
        <v>3</v>
      </c>
      <c r="I5" s="5"/>
      <c r="J5" s="5"/>
      <c r="K5" s="5"/>
      <c r="L5" s="5"/>
      <c r="M5" s="5"/>
      <c r="O5" s="6"/>
      <c r="Q5" s="7">
        <f>IF(C1=21,"21",IF(C2=21,"21",IF(C3=21,"21",IF(C4=21,"21",IF(C5=21,"21","")))))</f>
      </c>
      <c r="R5" s="7">
        <f>IF(C1=22,"22",IF(C2=22,"22",IF(C3=22,"22",IF(C4=22,"22",IF(C5=22,"22","")))))</f>
      </c>
      <c r="S5" s="7">
        <f>IF(C1=23,"23",IF(C2=23,"23",IF(C3=23,"23",IF(C4=23,"23",IF(C5=23,"23","")))))</f>
      </c>
      <c r="T5" s="7">
        <f>IF(C1=24,"24",IF(C2=24,"24",IF(C3=24,"24",IF(C4=24,"24",IF(C5=24,"24","")))))</f>
      </c>
      <c r="U5" s="7">
        <f>IF(C1=25,"25",IF(C2=25,"25",IF(C3=25,"25",IF(C4=25,"25",IF(C5=25,"25","")))))</f>
      </c>
      <c r="W5" s="7">
        <f>IF(C6=21,"21",IF(C7=21,"21",IF(C8=21,"21",IF(C9=21,"21",IF(C10=21,"21","")))))</f>
      </c>
      <c r="X5" s="7" t="str">
        <f>IF(C6=22,"22",IF(C7=22,"22",IF(C8=22,"22",IF(C9=22,"22",IF(C10=22,"22","")))))</f>
        <v>22</v>
      </c>
      <c r="Y5" s="7">
        <f>IF(C6=23,"23",IF(C7=23,"23",IF(C8=23,"23",IF(C9=23,"23",IF(C10=23,"23","")))))</f>
      </c>
      <c r="Z5" s="7">
        <f>IF(C6=24,"24",IF(C7=24,"24",IF(C8=24,"24",IF(C9=24,"24",IF(C10=24,"24","")))))</f>
      </c>
      <c r="AA5" s="7">
        <f>IF(C6=25,"25",IF(C7=25,"25",IF(C8=25,"25",IF(C9=25,"25",IF(C10=25,"25","")))))</f>
      </c>
    </row>
    <row r="6" spans="1:27" ht="19.5" customHeight="1">
      <c r="A6" s="2">
        <v>6</v>
      </c>
      <c r="B6" s="3">
        <f ca="1">RAND()</f>
        <v>0.42107979906722903</v>
      </c>
      <c r="C6" s="2">
        <f>INDEX($A$1:$A$50,RANK($B6,$B$1:$B$50),1)</f>
        <v>32</v>
      </c>
      <c r="D6" s="2"/>
      <c r="E6" s="2">
        <v>6</v>
      </c>
      <c r="F6" s="3">
        <f ca="1">RAND()</f>
        <v>0.7565281402785331</v>
      </c>
      <c r="G6" s="2">
        <f>INDEX($E$1:$E$12,RANK($F6,$F$1:$F$12),1)</f>
        <v>5</v>
      </c>
      <c r="H6" s="6" t="s">
        <v>4</v>
      </c>
      <c r="I6" s="5"/>
      <c r="J6" s="5"/>
      <c r="K6" s="5"/>
      <c r="L6" s="5"/>
      <c r="M6" s="5"/>
      <c r="O6" s="6"/>
      <c r="Q6" s="7">
        <f>IF(C1=26,"26",IF(C2=26,"26",IF(C3=26,"26",IF(C4=26,"26",IF(C5=26,"26","")))))</f>
      </c>
      <c r="R6" s="7">
        <f>IF(C1=27,"27",IF(C2=27,"27",IF(C3=27,"27",IF(C4=27,"27",IF(C5=27,"27","")))))</f>
      </c>
      <c r="S6" s="7">
        <f>IF(C1=28,"28",IF(C2=28,"28",IF(C3=28,"28",IF(C4=28,"28",IF(C5=28,"28","")))))</f>
      </c>
      <c r="T6" s="7" t="str">
        <f>IF(C1=29,"29",IF(C2=29,"29",IF(C3=29,"29",IF(C4=29,"29",IF(C5=29,"29","")))))</f>
        <v>29</v>
      </c>
      <c r="U6" s="7">
        <f>IF(C1=30,"30",IF(C2=30,"30",IF(C3=30,"30",IF(C4=30,"30",IF(C5=30,"30","")))))</f>
      </c>
      <c r="W6" s="7" t="str">
        <f>IF(C6=26,"26",IF(C7=26,"26",IF(C8=26,"26",IF(C9=26,"26",IF(C10=26,"26","")))))</f>
        <v>26</v>
      </c>
      <c r="X6" s="7">
        <f>IF(C6=27,"27",IF(C7=27,"27",IF(C8=27,"27",IF(C9=27,"27",IF(C10=27,"27","")))))</f>
      </c>
      <c r="Y6" s="7">
        <f>IF(C6=28,"28",IF(C7=28,"28",IF(C8=28,"28",IF(C9=28,"28",IF(C10=28,"28","")))))</f>
      </c>
      <c r="Z6" s="7">
        <f>IF(C6=29,"29",IF(C7=29,"29",IF(C8=29,"29",IF(C9=29,"29",IF(C10=29,"29","")))))</f>
      </c>
      <c r="AA6" s="7">
        <f>IF(C6=30,"30",IF(C7=30,"30",IF(C8=30,"30",IF(C9=30,"30",IF(C10=30,"30","")))))</f>
      </c>
    </row>
    <row r="7" spans="1:27" ht="19.5" customHeight="1">
      <c r="A7" s="2">
        <v>7</v>
      </c>
      <c r="B7" s="3">
        <f ca="1">RAND()</f>
        <v>0.17102038930170238</v>
      </c>
      <c r="C7" s="2">
        <f>INDEX($A$1:$A$50,RANK($B7,$B$1:$B$50),1)</f>
        <v>44</v>
      </c>
      <c r="D7" s="2"/>
      <c r="E7" s="2">
        <v>7</v>
      </c>
      <c r="F7" s="3">
        <f ca="1">RAND()</f>
        <v>0.6495771827176213</v>
      </c>
      <c r="G7" s="2">
        <f>INDEX($E$1:$E$12,RANK($F7,$F$1:$F$12),1)</f>
        <v>8</v>
      </c>
      <c r="H7"/>
      <c r="I7" s="5"/>
      <c r="J7" s="5"/>
      <c r="K7" s="5"/>
      <c r="L7" s="5"/>
      <c r="M7" s="5"/>
      <c r="O7" s="6"/>
      <c r="Q7" s="7">
        <f>IF(C1=31,"31",IF(C2=31,"31",IF(C3=31,"31",IF(C4=31,"31",IF(C5=31,"31","")))))</f>
      </c>
      <c r="R7" s="7">
        <f>IF(C1=32,"32",IF(C2=32,"32",IF(C3=32,"32",IF(C4=32,"32",IF(C5=32,"32","")))))</f>
      </c>
      <c r="S7" s="7">
        <f>IF(C1=33,"33",IF(C2=33,"33",IF(C3=33,"33",IF(C4=33,"33",IF(C5=33,"33","")))))</f>
      </c>
      <c r="T7" s="7">
        <f>IF(C1=34,"34",IF(C2=34,"34",IF(C3=34,"34",IF(C4=34,"34",IF(C5=34,"34","")))))</f>
      </c>
      <c r="U7" s="7">
        <f>IF(C1=35,"35",IF(C2=35,"35",IF(C3=35,"35",IF(C4=35,"35",IF(C5=35,"35","")))))</f>
      </c>
      <c r="W7" s="7">
        <f>IF(C6=31,"31",IF(C7=31,"31",IF(C8=31,"31",IF(C9=31,"31",IF(C10=31,"31","")))))</f>
      </c>
      <c r="X7" s="7" t="str">
        <f>IF(C6=32,"32",IF(C7=32,"32",IF(C8=32,"32",IF(C9=32,"32",IF(C10=32,"32","")))))</f>
        <v>32</v>
      </c>
      <c r="Y7" s="7">
        <f>IF(C6=33,"33",IF(C7=33,"33",IF(C8=33,"33",IF(C9=33,"33",IF(C10=33,"33","")))))</f>
      </c>
      <c r="Z7" s="7">
        <f>IF(C6=34,"34",IF(C7=34,"34",IF(C8=34,"34",IF(C9=34,"34",IF(C10=34,"34","")))))</f>
      </c>
      <c r="AA7" s="7">
        <f>IF(C6=35,"35",IF(C7=35,"35",IF(C8=35,"35",IF(C9=35,"35",IF(C10=35,"35","")))))</f>
      </c>
    </row>
    <row r="8" spans="1:27" ht="19.5" customHeight="1">
      <c r="A8" s="2">
        <v>8</v>
      </c>
      <c r="B8" s="3">
        <f ca="1">RAND()</f>
        <v>0.507682211464271</v>
      </c>
      <c r="C8" s="2">
        <f>INDEX($A$1:$A$50,RANK($B8,$B$1:$B$50),1)</f>
        <v>26</v>
      </c>
      <c r="D8" s="2"/>
      <c r="E8" s="2">
        <v>8</v>
      </c>
      <c r="F8" s="3">
        <f ca="1">RAND()</f>
        <v>0.6314739193767309</v>
      </c>
      <c r="G8" s="2">
        <f>INDEX($E$1:$E$12,RANK($F8,$F$1:$F$12),1)</f>
        <v>9</v>
      </c>
      <c r="H8" s="6" t="s">
        <v>5</v>
      </c>
      <c r="I8" s="5"/>
      <c r="J8" s="5"/>
      <c r="K8" s="5"/>
      <c r="L8" s="5"/>
      <c r="M8" s="5"/>
      <c r="O8" s="6"/>
      <c r="Q8" s="7" t="str">
        <f>IF(C1=36,"36",IF(C2=36,"36",IF(C3=36,"36",IF(C4=36,"36",IF(C5=36,"36","")))))</f>
        <v>36</v>
      </c>
      <c r="R8" s="7">
        <f>IF(C1=37,"37",IF(C2=37,"37",IF(C3=37,"37",IF(C4=37,"37",IF(C5=37,"37","")))))</f>
      </c>
      <c r="S8" s="7">
        <f>IF(C1=38,"38",IF(C2=38,"38",IF(C3=38,"38",IF(C4=38,"38",IF(C5=38,"38","")))))</f>
      </c>
      <c r="T8" s="7">
        <f>IF(C1=39,"39",IF(C2=39,"39",IF(C3=39,"39",IF(C4=39,"39",IF(C5=39,"39","")))))</f>
      </c>
      <c r="U8" s="7">
        <f>IF(C1=40,"40",IF(C2=40,"40",IF(C3=40,"40",IF(C4=40,"40",IF(C5=40,"40","")))))</f>
      </c>
      <c r="W8" s="7">
        <f>IF(C6=36,"36",IF(C7=36,"36",IF(C8=36,"36",IF(C9=36,"36",IF(C10=36,"36","")))))</f>
      </c>
      <c r="X8" s="7">
        <f>IF(C6=37,"37",IF(C7=37,"37",IF(C8=37,"37",IF(C9=37,"37",IF(C10=37,"37","")))))</f>
      </c>
      <c r="Y8" s="7" t="str">
        <f>IF(C6=38,"38",IF(C7=38,"38",IF(C8=38,"38",IF(C9=38,"38",IF(C10=38,"38","")))))</f>
        <v>38</v>
      </c>
      <c r="Z8" s="7">
        <f>IF(C6=39,"39",IF(C7=39,"39",IF(C8=39,"39",IF(C9=39,"39",IF(C10=39,"39","")))))</f>
      </c>
      <c r="AA8" s="7">
        <f>IF(C6=40,"40",IF(C7=40,"40",IF(C8=40,"40",IF(C9=40,"40",IF(C10=40,"40","")))))</f>
      </c>
    </row>
    <row r="9" spans="1:27" ht="19.5" customHeight="1">
      <c r="A9" s="2">
        <v>9</v>
      </c>
      <c r="B9" s="3">
        <f ca="1">RAND()</f>
        <v>0.274431424215436</v>
      </c>
      <c r="C9" s="2">
        <f>INDEX($A$1:$A$50,RANK($B9,$B$1:$B$50),1)</f>
        <v>38</v>
      </c>
      <c r="D9" s="2"/>
      <c r="E9" s="2">
        <v>9</v>
      </c>
      <c r="F9" s="3">
        <f ca="1">RAND()</f>
        <v>0.32120557269081473</v>
      </c>
      <c r="G9" s="2">
        <f>INDEX($E$1:$E$12,RANK($F9,$F$1:$F$12),1)</f>
        <v>11</v>
      </c>
      <c r="H9" s="9" t="s">
        <v>6</v>
      </c>
      <c r="I9" s="5"/>
      <c r="J9" s="5"/>
      <c r="K9" s="5"/>
      <c r="L9" s="5"/>
      <c r="M9" s="5"/>
      <c r="O9" s="6"/>
      <c r="Q9" s="7" t="str">
        <f>IF(C1=41,"41",IF(C2=41,"41",IF(C3=41,"41",IF(C4=41,"41",IF(C5=41,"41","")))))</f>
        <v>41</v>
      </c>
      <c r="R9" s="7">
        <f>IF(C1=42,"42",IF(C2=42,"42",IF(C3=42,"42",IF(C4=42,"42",IF(C5=42,"42","")))))</f>
      </c>
      <c r="S9" s="7">
        <f>IF(C1=43,"43",IF(C2=43,"43",IF(C3=43,"43",IF(C4=43,"43",IF(C5=43,"43","")))))</f>
      </c>
      <c r="T9" s="7">
        <f>IF(C1=44,"44",IF(C2=44,"44",IF(C3=44,"44",IF(C4=44,"44",IF(C5=44,"44","")))))</f>
      </c>
      <c r="U9" s="7">
        <f>IF(C1=45,"45",IF(C2=45,"45",IF(C3=45,"45",IF(C4=45,"45",IF(C5=45,"45","")))))</f>
      </c>
      <c r="W9" s="7">
        <f>IF(C6=41,"41",IF(C7=41,"41",IF(C8=41,"41",IF(C9=41,"41",IF(C10=41,"41","")))))</f>
      </c>
      <c r="X9" s="7">
        <f>IF(C6=42,"42",IF(C7=42,"42",IF(C8=42,"42",IF(C9=42,"42",IF(C10=42,"42","")))))</f>
      </c>
      <c r="Y9" s="7">
        <f>IF(C6=43,"43",IF(C7=43,"43",IF(C8=43,"43",IF(C9=43,"43",IF(C10=43,"43","")))))</f>
      </c>
      <c r="Z9" s="7" t="str">
        <f>IF(C6=44,"44",IF(C7=44,"44",IF(C8=44,"44",IF(C9=44,"44",IF(C10=44,"44","")))))</f>
        <v>44</v>
      </c>
      <c r="AA9" s="7">
        <f>IF(C6=45,"45",IF(C7=45,"45",IF(C8=45,"45",IF(C9=45,"45",IF(C10=45,"45","")))))</f>
      </c>
    </row>
    <row r="10" spans="1:27" ht="19.5" customHeight="1">
      <c r="A10" s="2">
        <v>10</v>
      </c>
      <c r="B10" s="3">
        <f ca="1">RAND()</f>
        <v>0.563804822973907</v>
      </c>
      <c r="C10" s="2">
        <f>INDEX($A$1:$A$50,RANK($B10,$B$1:$B$50),1)</f>
        <v>22</v>
      </c>
      <c r="D10" s="2"/>
      <c r="E10" s="2">
        <v>10</v>
      </c>
      <c r="F10" s="3">
        <f ca="1">RAND()</f>
        <v>0.48719888855703175</v>
      </c>
      <c r="G10" s="2">
        <f>INDEX($E$1:$E$12,RANK($F10,$F$1:$F$12),1)</f>
        <v>10</v>
      </c>
      <c r="H10" s="6" t="s">
        <v>7</v>
      </c>
      <c r="I10" s="5"/>
      <c r="J10" s="5"/>
      <c r="K10" s="5"/>
      <c r="L10" s="5"/>
      <c r="M10" s="5"/>
      <c r="O10" s="6"/>
      <c r="Q10" s="7">
        <f>IF(C1=46,"46",IF(C2=46,"46",IF(C3=46,"46",IF(C4=46,"46",IF(C5=46,"46","")))))</f>
      </c>
      <c r="R10" s="7">
        <f>IF(C1=47,"47",IF(C2=47,"47",IF(C3=47,"47",IF(C4=47,"47",IF(C5=47,"47","")))))</f>
      </c>
      <c r="S10" s="7" t="str">
        <f>IF(C1=48,"48",IF(C2=48,"48",IF(C3=48,"48",IF(C4=48,"48",IF(C5=48,"48","")))))</f>
        <v>48</v>
      </c>
      <c r="T10" s="7">
        <f>IF(C1=49,"49",IF(C2=49,"49",IF(C3=49,"49",IF(C4=49,"49",IF(C5=49,"49","")))))</f>
      </c>
      <c r="U10" s="7">
        <f>IF(C1=50,"50",IF(C2=50,"50",IF(C3=50,"50",IF(C4=50,"50",IF(C5=50,"50","")))))</f>
      </c>
      <c r="W10" s="7">
        <f>IF(C6=46,"46",IF(C7=46,"46",IF(C8=46,"46",IF(C9=46,"46",IF(C10=46,"46","")))))</f>
      </c>
      <c r="X10" s="7">
        <f>IF(C6=47,"47",IF(C7=47,"47",IF(C8=47,"47",IF(C9=47,"47",IF(C10=47,"47","")))))</f>
      </c>
      <c r="Y10" s="7">
        <f>IF(C6=48,"48",IF(C7=48,"48",IF(C8=48,"48",IF(C9=48,"48",IF(C10=48,"48","")))))</f>
      </c>
      <c r="Z10" s="7">
        <f>IF(C6=49,"49",IF(C7=49,"49",IF(C8=49,"49",IF(C9=49,"49",IF(C10=49,"49","")))))</f>
      </c>
      <c r="AA10" s="7">
        <f>IF(C6=50,"50",IF(C7=50,"50",IF(C8=50,"50",IF(C9=50,"50",IF(C10=50,"50","")))))</f>
      </c>
    </row>
    <row r="11" spans="1:27" ht="19.5" customHeight="1">
      <c r="A11" s="2">
        <v>11</v>
      </c>
      <c r="B11" s="3">
        <f ca="1">RAND()</f>
        <v>0.04041292401961982</v>
      </c>
      <c r="C11" s="2">
        <f>INDEX($A$1:$A$50,RANK($B11,$B$1:$B$50),1)</f>
        <v>50</v>
      </c>
      <c r="D11" s="2"/>
      <c r="E11" s="2">
        <v>11</v>
      </c>
      <c r="F11" s="3">
        <f ca="1">RAND()</f>
        <v>0.8627441634889692</v>
      </c>
      <c r="G11" s="2">
        <f>INDEX($E$1:$E$12,RANK($F11,$F$1:$F$12),1)</f>
        <v>3</v>
      </c>
      <c r="H11" s="6"/>
      <c r="I11" s="5"/>
      <c r="J11" s="5"/>
      <c r="K11" s="5"/>
      <c r="L11" s="5"/>
      <c r="M11" s="5"/>
      <c r="O11" s="6"/>
      <c r="Q11" s="10" t="s">
        <v>8</v>
      </c>
      <c r="R11" s="11"/>
      <c r="S11" s="12"/>
      <c r="T11" s="11">
        <f>G1</f>
        <v>2</v>
      </c>
      <c r="U11" s="13">
        <f>G2</f>
        <v>7</v>
      </c>
      <c r="W11" s="10" t="s">
        <v>9</v>
      </c>
      <c r="X11" s="11"/>
      <c r="Y11" s="14"/>
      <c r="Z11" s="11">
        <f>G3</f>
        <v>1</v>
      </c>
      <c r="AA11" s="13">
        <f>G4</f>
        <v>6</v>
      </c>
    </row>
    <row r="12" spans="1:15" ht="19.5" customHeight="1">
      <c r="A12" s="2">
        <v>12</v>
      </c>
      <c r="B12" s="3">
        <f ca="1">RAND()</f>
        <v>0.5402756275143474</v>
      </c>
      <c r="C12" s="2">
        <f>INDEX($A$1:$A$50,RANK($B12,$B$1:$B$50),1)</f>
        <v>24</v>
      </c>
      <c r="D12" s="2"/>
      <c r="E12" s="2">
        <v>12</v>
      </c>
      <c r="F12" s="3">
        <f ca="1">RAND()</f>
        <v>0.029223183868452907</v>
      </c>
      <c r="G12" s="2">
        <f>INDEX($E$1:$E$12,RANK($F12,$F$1:$F$12),1)</f>
        <v>12</v>
      </c>
      <c r="I12" s="15" t="s">
        <v>10</v>
      </c>
      <c r="J12" s="15"/>
      <c r="K12" s="15"/>
      <c r="L12" s="15"/>
      <c r="M12" s="15"/>
      <c r="N12" s="16" t="s">
        <v>11</v>
      </c>
      <c r="O12" s="16"/>
    </row>
    <row r="13" spans="1:27" ht="19.5" customHeight="1">
      <c r="A13" s="2">
        <v>13</v>
      </c>
      <c r="B13" s="3">
        <f ca="1">RAND()</f>
        <v>0.4313841634429991</v>
      </c>
      <c r="C13" s="2">
        <f>INDEX($A$1:$A$50,RANK($B13,$B$1:$B$50),1)</f>
        <v>30</v>
      </c>
      <c r="D13"/>
      <c r="E13"/>
      <c r="F13"/>
      <c r="G13"/>
      <c r="H13" s="16" t="s">
        <v>12</v>
      </c>
      <c r="I13" s="17">
        <f>C1</f>
        <v>1</v>
      </c>
      <c r="J13" s="17">
        <f>C2</f>
        <v>41</v>
      </c>
      <c r="K13" s="17">
        <f>C3</f>
        <v>36</v>
      </c>
      <c r="L13" s="17">
        <f>C4</f>
        <v>29</v>
      </c>
      <c r="M13" s="17">
        <f>C5</f>
        <v>48</v>
      </c>
      <c r="N13" s="18">
        <f>G1</f>
        <v>2</v>
      </c>
      <c r="O13" s="18">
        <f>G2</f>
        <v>7</v>
      </c>
      <c r="Q13" s="7">
        <f>IF(C11=1,"1",IF(C12=1,"1",IF(C13=1,"1",IF(C14=1,"1",IF(C15=1,"1","")))))</f>
      </c>
      <c r="R13" s="7">
        <f>IF(C11=2,"2",IF(C12=2,"2",IF(C13=2,"2",IF(C14=2,"2",IF(C15=2,"2","")))))</f>
      </c>
      <c r="S13" s="7">
        <f>IF(C11=3,"3",IF(C12=3,"3",IF(C13=3,"3",IF(C14=3,"3",IF(C15=3,"3","")))))</f>
      </c>
      <c r="T13" s="7">
        <f>IF(C11=4,"4",IF(C12=4,"4",IF(C13=4,"4",IF(C14=4,"4",IF(C15=4,"4","")))))</f>
      </c>
      <c r="U13" s="7">
        <f>IF(C11=5,"5",IF(C12=5,"5",IF(C13=5,"5",IF(C14=5,"5",IF(C15=5,"5","")))))</f>
      </c>
      <c r="W13" s="7">
        <f>IF(C16=1,"1",IF(C17=1,"1",IF(C18=1,"1",IF(C19=1,"1",IF(C20=1,"1","")))))</f>
      </c>
      <c r="X13" s="7">
        <f>IF(C16=2,"2",IF(C17=2,"2",IF(C18=2,"2",IF(C19=2,"2",IF(C20=2,"2","")))))</f>
      </c>
      <c r="Y13" s="7">
        <f>IF(C16=3,"3",IF(C17=3,"3",IF(C18=3,"3",IF(C19=3,"3",IF(C20=3,"3","")))))</f>
      </c>
      <c r="Z13" s="7">
        <f>IF(C16=4,"4",IF(C17=4,"4",IF(C18=4,"4",IF(C19=4,"1",IF(C20=4,"4","")))))</f>
      </c>
      <c r="AA13" s="7">
        <f>IF(C16=5,"5",IF(C17=5,"5",IF(C18=5,"5",IF(C19=5,"5",IF(C20=5,"5","")))))</f>
      </c>
    </row>
    <row r="14" spans="1:27" ht="19.5" customHeight="1">
      <c r="A14" s="2">
        <v>14</v>
      </c>
      <c r="B14" s="3">
        <f ca="1">RAND()</f>
        <v>0.573023283155635</v>
      </c>
      <c r="C14" s="2">
        <f>INDEX($A$1:$A$50,RANK($B14,$B$1:$B$50),1)</f>
        <v>21</v>
      </c>
      <c r="D14"/>
      <c r="E14"/>
      <c r="F14"/>
      <c r="G14"/>
      <c r="H14" s="16" t="s">
        <v>13</v>
      </c>
      <c r="I14" s="17">
        <f>C6</f>
        <v>32</v>
      </c>
      <c r="J14" s="17">
        <f>C7</f>
        <v>44</v>
      </c>
      <c r="K14" s="17">
        <f>C8</f>
        <v>26</v>
      </c>
      <c r="L14" s="17">
        <f>C9</f>
        <v>38</v>
      </c>
      <c r="M14" s="17">
        <f>C10</f>
        <v>22</v>
      </c>
      <c r="N14" s="18">
        <f>G3</f>
        <v>1</v>
      </c>
      <c r="O14" s="18">
        <f>G4</f>
        <v>6</v>
      </c>
      <c r="Q14" s="7">
        <f>IF(C11=6,"6",IF(C12=6,"6",IF(C13=6,"6",IF(C14=6,"6",IF(C15=6,"6","")))))</f>
      </c>
      <c r="R14" s="7">
        <f>IF(C11=7,"7",IF(C12=7,"7",IF(C13=7,"7",IF(C14=7,"7",IF(C15=7,"7","")))))</f>
      </c>
      <c r="S14" s="7">
        <f>IF(C11=8,"8",IF(C12=8,"8",IF(C13=8,"8",IF(C14=8,"8",IF(C15=8,"8","")))))</f>
      </c>
      <c r="T14" s="7">
        <f>IF(C11=9,"9",IF(C12=9,"9",IF(C13=9,"9",IF(C14=9,"9",IF(C15=9,"9","")))))</f>
      </c>
      <c r="U14" s="7">
        <f>IF(C11=10,"10",IF(C12=10,"10",IF(C13=10,"10",IF(C14=10,"10",IF(C15=10,"10","")))))</f>
      </c>
      <c r="W14" s="7" t="str">
        <f>IF(C16=6,"6",IF(C17=6,"6",IF(C18=6,"6",IF(C19=6,"6",IF(C20=6,"6","")))))</f>
        <v>6</v>
      </c>
      <c r="X14" s="7">
        <f>IF(C16=7,"7",IF(C17=7,"7",IF(C18=7,"7",IF(C19=7,"7",IF(C20=7,"7","")))))</f>
      </c>
      <c r="Y14" s="7">
        <f>IF(C16=8,"8",IF(C17=8,"8",IF(C18=8,"8",IF(C19=8,"8",IF(C20=8,"8","")))))</f>
      </c>
      <c r="Z14" s="7">
        <f>IF(C16=9,"9",IF(C17=9,"9",IF(C18=9,"9",IF(C19=9,"9",IF(C20=9,"9","")))))</f>
      </c>
      <c r="AA14" s="7">
        <f>IF(C16=10,"10",IF(C17=10,"10",IF(C18=10,"10",IF(C19=10,"10",IF(C20=10,"10","")))))</f>
      </c>
    </row>
    <row r="15" spans="1:27" ht="19.5" customHeight="1">
      <c r="A15" s="2">
        <v>15</v>
      </c>
      <c r="B15" s="3">
        <f ca="1">RAND()</f>
        <v>0.3824765980243683</v>
      </c>
      <c r="C15" s="2">
        <f>INDEX($A$1:$A$50,RANK($B15,$B$1:$B$50),1)</f>
        <v>33</v>
      </c>
      <c r="D15"/>
      <c r="E15"/>
      <c r="F15"/>
      <c r="G15"/>
      <c r="H15" s="16" t="s">
        <v>14</v>
      </c>
      <c r="I15" s="17">
        <f>C11</f>
        <v>50</v>
      </c>
      <c r="J15" s="17">
        <f>C12</f>
        <v>24</v>
      </c>
      <c r="K15" s="17">
        <f>C13</f>
        <v>30</v>
      </c>
      <c r="L15" s="17">
        <f>C14</f>
        <v>21</v>
      </c>
      <c r="M15" s="17">
        <f>C15</f>
        <v>33</v>
      </c>
      <c r="N15" s="18">
        <f>G5</f>
        <v>4</v>
      </c>
      <c r="O15" s="18">
        <f>G6</f>
        <v>5</v>
      </c>
      <c r="Q15" s="7">
        <f>IF(C11=11,"11",IF(C12=11,"11",IF(C13=11,"11",IF(C14=11,"11",IF(C15=11,"11","")))))</f>
      </c>
      <c r="R15" s="7">
        <f>IF(C11=12,"12",IF(C12=12,"12",IF(C13=12,"12",IF(C14=12,"12",IF(C15=12,"12","")))))</f>
      </c>
      <c r="S15" s="7">
        <f>IF(C11=13,"13",IF(C12=13,"13",IF(C13=13,"13",IF(C14=13,"13",IF(C15=13,"13","")))))</f>
      </c>
      <c r="T15" s="7">
        <f>IF(C11=14,"14",IF(C12=14,"14",IF(C13=14,"14",IF(C14=14,"14",IF(C15=14,"14","")))))</f>
      </c>
      <c r="U15" s="7">
        <f>IF(C11=15,"15",IF(C12=15,"15",IF(C13=15,"15",IF(C14=15,"15",IF(C15=15,"15","")))))</f>
      </c>
      <c r="W15" s="7">
        <f>IF(C16=11,"11",IF(C17=11,"11",IF(C18=11,"11",IF(C19=11,"11",IF(C20=11,"11","")))))</f>
      </c>
      <c r="X15" s="7">
        <f>IF(C16=12,"12",IF(C17=12,"12",IF(C18=12,"12",IF(C19=12,"12",IF(C20=12,"12","")))))</f>
      </c>
      <c r="Y15" s="7">
        <f>IF(C16=13,"13",IF(C17=13,"13",IF(C18=13,"13",IF(C19=13,"13",IF(C20=13,"13","")))))</f>
      </c>
      <c r="Z15" s="7">
        <f>IF(C16=14,"14",IF(C17=14,"14",IF(C18=14,"14",IF(C19=14,"14",IF(C20=14,"14","")))))</f>
      </c>
      <c r="AA15" s="7" t="str">
        <f>IF(C16=15,"15",IF(C17=15,"15",IF(C18=15,"15",IF(C19=15,"15",IF(C20=15,"15","")))))</f>
        <v>15</v>
      </c>
    </row>
    <row r="16" spans="1:27" ht="19.5" customHeight="1">
      <c r="A16" s="2">
        <v>16</v>
      </c>
      <c r="B16" s="3">
        <f ca="1">RAND()</f>
        <v>0.06188354268670082</v>
      </c>
      <c r="C16" s="2">
        <f>INDEX($A$1:$A$50,RANK($B16,$B$1:$B$50),1)</f>
        <v>49</v>
      </c>
      <c r="D16"/>
      <c r="E16"/>
      <c r="F16"/>
      <c r="G16"/>
      <c r="H16" s="16" t="s">
        <v>15</v>
      </c>
      <c r="I16" s="17">
        <f>C16</f>
        <v>49</v>
      </c>
      <c r="J16" s="17">
        <f>C17</f>
        <v>15</v>
      </c>
      <c r="K16" s="17">
        <f>C18</f>
        <v>6</v>
      </c>
      <c r="L16" s="17">
        <f>C19</f>
        <v>35</v>
      </c>
      <c r="M16" s="17">
        <f>C20</f>
        <v>17</v>
      </c>
      <c r="N16" s="18">
        <f>G7</f>
        <v>8</v>
      </c>
      <c r="O16" s="18">
        <f>G8</f>
        <v>9</v>
      </c>
      <c r="Q16" s="7">
        <f>IF(C11=16,"16",IF(C12=16,"16",IF(C13=16,"16",IF(C14=16,"16",IF(C15=16,"16","")))))</f>
      </c>
      <c r="R16" s="7">
        <f>IF(C11=17,"17",IF(C12=17,"17",IF(C13=17,"17",IF(C14=17,"17",IF(C15=17,"17","")))))</f>
      </c>
      <c r="S16" s="7">
        <f>IF(C11=18,"18",IF(C12=18,"18",IF(C13=18,"18",IF(C14=18,"18",IF(C15=18,"18","")))))</f>
      </c>
      <c r="T16" s="7">
        <f>IF(C11=19,"19",IF(C12=19,"19",IF(C13=19,"19",IF(C14=19,"19",IF(C15=19,"19","")))))</f>
      </c>
      <c r="U16" s="7">
        <f>IF(C11=20,"20",IF(C12=20,"20",IF(C13=20,"20",IF(C14=20,"20",IF(C15=20,"20","")))))</f>
      </c>
      <c r="W16" s="7">
        <f>IF(C16=16,"16",IF(C17=16,"16",IF(C18=16,"16",IF(C19=16,"16",IF(C20=16,"16","")))))</f>
      </c>
      <c r="X16" s="7" t="str">
        <f>IF(C16=17,"17",IF(C17=17,"17",IF(C18=17,"17",IF(C19=17,"17",IF(C20=17,"17","")))))</f>
        <v>17</v>
      </c>
      <c r="Y16" s="7">
        <f>IF(C16=18,"18",IF(C17=18,"18",IF(C18=18,"18",IF(C19=18,"18",IF(C20=18,"18","")))))</f>
      </c>
      <c r="Z16" s="7">
        <f>IF(C16=19,"19",IF(C17=19,"19",IF(C18=19,"19",IF(C19=19,"19",IF(C20=19,"19","")))))</f>
      </c>
      <c r="AA16" s="7">
        <f>IF(C16=20,"20",IF(C17=20,"20",IF(C18=20,"20",IF(C19=20,"20",IF(C20=20,"20","")))))</f>
      </c>
    </row>
    <row r="17" spans="1:27" ht="19.5" customHeight="1">
      <c r="A17" s="2">
        <v>17</v>
      </c>
      <c r="B17" s="3">
        <f ca="1">RAND()</f>
        <v>0.760522517375648</v>
      </c>
      <c r="C17" s="2">
        <f>INDEX($A$1:$A$50,RANK($B17,$B$1:$B$50),1)</f>
        <v>15</v>
      </c>
      <c r="D17"/>
      <c r="E17"/>
      <c r="F17"/>
      <c r="G17"/>
      <c r="H17" s="16" t="s">
        <v>16</v>
      </c>
      <c r="I17" s="17">
        <f>C21</f>
        <v>37</v>
      </c>
      <c r="J17" s="17">
        <f>C22</f>
        <v>8</v>
      </c>
      <c r="K17" s="17">
        <f>C23</f>
        <v>23</v>
      </c>
      <c r="L17" s="17">
        <f>C24</f>
        <v>3</v>
      </c>
      <c r="M17" s="17">
        <f>C25</f>
        <v>19</v>
      </c>
      <c r="N17" s="18">
        <f>G9</f>
        <v>11</v>
      </c>
      <c r="O17" s="18">
        <f>G10</f>
        <v>10</v>
      </c>
      <c r="Q17" s="7" t="str">
        <f>IF(C11=21,"21",IF(C12=21,"21",IF(C13=21,"21",IF(C14=21,"21",IF(C15=21,"21","")))))</f>
        <v>21</v>
      </c>
      <c r="R17" s="7">
        <f>IF(C11=22,"22",IF(C12=22,"22",IF(C13=22,"22",IF(C14=22,"22",IF(C15=22,"22","")))))</f>
      </c>
      <c r="S17" s="7">
        <f>IF(C11=23,"23",IF(C12=23,"23",IF(C13=23,"23",IF(C14=23,"23",IF(C15=23,"23","")))))</f>
      </c>
      <c r="T17" s="7" t="str">
        <f>IF(C11=24,"24",IF(C12=24,"24",IF(C13=24,"24",IF(C14=24,"24",IF(C15=24,"24","")))))</f>
        <v>24</v>
      </c>
      <c r="U17" s="7">
        <f>IF(C11=25,"25",IF(C12=25,"25",IF(C13=25,"25",IF(C14=25,"25",IF(C15=25,"25","")))))</f>
      </c>
      <c r="W17" s="7">
        <f>IF(C16=21,"21",IF(C17=21,"21",IF(C18=21,"21",IF(C19=21,"21",IF(C20=21,"21","")))))</f>
      </c>
      <c r="X17" s="7">
        <f>IF(C16=22,"22",IF(C17=22,"22",IF(C18=22,"22",IF(C19=22,"22",IF(C20=22,"22","")))))</f>
      </c>
      <c r="Y17" s="7">
        <f>IF(C16=23,"23",IF(C17=23,"23",IF(C18=23,"23",IF(C19=23,"23",IF(C20=23,"23","")))))</f>
      </c>
      <c r="Z17" s="7">
        <f>IF(C16=24,"24",IF(C17=24,"24",IF(C18=24,"24",IF(C19=24,"24",IF(C20=24,"24","")))))</f>
      </c>
      <c r="AA17" s="7">
        <f>IF(C16=25,"25",IF(C17=25,"25",IF(C18=25,"25",IF(C19=25,"25",IF(C20=25,"25","")))))</f>
      </c>
    </row>
    <row r="18" spans="1:27" ht="19.5" customHeight="1">
      <c r="A18" s="2">
        <v>18</v>
      </c>
      <c r="B18" s="3">
        <f ca="1">RAND()</f>
        <v>0.8838585999328643</v>
      </c>
      <c r="C18" s="2">
        <f>INDEX($A$1:$A$50,RANK($B18,$B$1:$B$50),1)</f>
        <v>6</v>
      </c>
      <c r="D18"/>
      <c r="E18"/>
      <c r="F18"/>
      <c r="G18"/>
      <c r="H18" s="16" t="s">
        <v>17</v>
      </c>
      <c r="I18" s="17">
        <f>C26</f>
        <v>31</v>
      </c>
      <c r="J18" s="17">
        <f>C27</f>
        <v>13</v>
      </c>
      <c r="K18" s="17">
        <f>C28</f>
        <v>40</v>
      </c>
      <c r="L18" s="17">
        <f>C29</f>
        <v>16</v>
      </c>
      <c r="M18" s="17">
        <f>C30</f>
        <v>28</v>
      </c>
      <c r="N18" s="18">
        <f>G11</f>
        <v>3</v>
      </c>
      <c r="O18" s="18">
        <f>G12</f>
        <v>12</v>
      </c>
      <c r="Q18" s="7">
        <f>IF(C11=26,"26",IF(C12=26,"26",IF(C13=26,"26",IF(C14=26,"26",IF(C15=26,"26","")))))</f>
      </c>
      <c r="R18" s="7">
        <f>IF(C11=27,"27",IF(C12=27,"27",IF(C13=27,"27",IF(C14=27,"27",IF(C15=27,"27","")))))</f>
      </c>
      <c r="S18" s="7">
        <f>IF(C11=28,"28",IF(C12=28,"28",IF(C13=28,"28",IF(C14=28,"28",IF(C15=28,"28","")))))</f>
      </c>
      <c r="T18" s="7">
        <f>IF(C11=29,"29",IF(C12=29,"29",IF(C13=29,"29",IF(C14=29,"29",IF(C15=29,"29","")))))</f>
      </c>
      <c r="U18" s="7" t="str">
        <f>IF(C11=30,"30",IF(C12=30,"30",IF(C13=30,"30",IF(C14=30,"30",IF(C15=30,"30","")))))</f>
        <v>30</v>
      </c>
      <c r="W18" s="7">
        <f>IF(C16=26,"26",IF(C17=26,"26",IF(C18=26,"26",IF(C19=26,"26",IF(C20=26,"26","")))))</f>
      </c>
      <c r="X18" s="7">
        <f>IF(C16=27,"27",IF(C17=27,"27",IF(C18=27,"27",IF(C19=27,"27",IF(C20=27,"27","")))))</f>
      </c>
      <c r="Y18" s="7">
        <f>IF(C16=28,"28",IF(C17=28,"28",IF(C18=28,"28",IF(C19=28,"28",IF(C20=28,"28","")))))</f>
      </c>
      <c r="Z18" s="7">
        <f>IF(C16=29,"29",IF(C17=29,"29",IF(C18=29,"29",IF(C19=29,"29",IF(C20=29,"29","")))))</f>
      </c>
      <c r="AA18" s="7">
        <f>IF(C16=30,"30",IF(C17=30,"30",IF(C18=30,"30",IF(C19=30,"30",IF(C20=30,"30","")))))</f>
      </c>
    </row>
    <row r="19" spans="1:27" ht="19.5" customHeight="1">
      <c r="A19" s="2">
        <v>19</v>
      </c>
      <c r="B19" s="3">
        <f ca="1">RAND()</f>
        <v>0.32776951254345477</v>
      </c>
      <c r="C19" s="2">
        <f>INDEX($A$1:$A$50,RANK($B19,$B$1:$B$50),1)</f>
        <v>35</v>
      </c>
      <c r="D19" s="2"/>
      <c r="E19" s="2"/>
      <c r="F19" s="2"/>
      <c r="G19" s="2"/>
      <c r="H19" s="16" t="s">
        <v>18</v>
      </c>
      <c r="I19" s="17">
        <f>C31</f>
        <v>45</v>
      </c>
      <c r="J19" s="17">
        <f>C32</f>
        <v>9</v>
      </c>
      <c r="K19" s="17">
        <f>C33</f>
        <v>43</v>
      </c>
      <c r="L19" s="17">
        <f>C34</f>
        <v>12</v>
      </c>
      <c r="M19" s="17">
        <f>C35</f>
        <v>4</v>
      </c>
      <c r="N19" s="18">
        <f>G1</f>
        <v>2</v>
      </c>
      <c r="O19" s="18">
        <f>G3</f>
        <v>1</v>
      </c>
      <c r="Q19" s="7">
        <f>IF(C11=31,"31",IF(C12=31,"31",IF(C13=31,"31",IF(C14=31,"31",IF(C15=31,"31","")))))</f>
      </c>
      <c r="R19" s="7">
        <f>IF(C11=32,"32",IF(C12=32,"32",IF(C13=32,"32",IF(C14=32,"32",IF(C15=32,"32","")))))</f>
      </c>
      <c r="S19" s="7" t="str">
        <f>IF(C11=33,"33",IF(C12=33,"33",IF(C13=33,"33",IF(C14=33,"33",IF(C15=33,"33","")))))</f>
        <v>33</v>
      </c>
      <c r="T19" s="7">
        <f>IF(C11=34,"34",IF(C12=34,"34",IF(C13=34,"34",IF(C14=34,"34",IF(C15=34,"34","")))))</f>
      </c>
      <c r="U19" s="7">
        <f>IF(C11=35,"35",IF(C12=35,"35",IF(C13=35,"35",IF(C14=35,"35",IF(C15=35,"35","")))))</f>
      </c>
      <c r="W19" s="7">
        <f>IF(C16=31,"31",IF(C17=31,"31",IF(C18=31,"31",IF(C19=31,"31",IF(C20=31,"31","")))))</f>
      </c>
      <c r="X19" s="7">
        <f>IF(C16=32,"32",IF(C17=32,"32",IF(C18=32,"32",IF(C19=32,"32",IF(C20=32,"32","")))))</f>
      </c>
      <c r="Y19" s="7">
        <f>IF(C16=33,"33",IF(C17=33,"33",IF(C18=33,"33",IF(C19=33,"33",IF(C20=33,"33","")))))</f>
      </c>
      <c r="Z19" s="7">
        <f>IF(C16=34,"34",IF(C17=34,"34",IF(C18=34,"34",IF(C19=34,"34",IF(C20=34,"34","")))))</f>
      </c>
      <c r="AA19" s="7" t="str">
        <f>IF(C16=35,"35",IF(C17=35,"35",IF(C18=35,"35",IF(C19=35,"35",IF(C20=35,"35","")))))</f>
        <v>35</v>
      </c>
    </row>
    <row r="20" spans="1:27" ht="19.5" customHeight="1">
      <c r="A20" s="2">
        <v>20</v>
      </c>
      <c r="B20" s="3">
        <f ca="1">RAND()</f>
        <v>0.6222511327359825</v>
      </c>
      <c r="C20" s="2">
        <f>INDEX($A$1:$A$50,RANK($B20,$B$1:$B$50),1)</f>
        <v>17</v>
      </c>
      <c r="D20" s="2"/>
      <c r="E20" s="2"/>
      <c r="F20" s="2"/>
      <c r="G20" s="2"/>
      <c r="H20" s="16" t="s">
        <v>19</v>
      </c>
      <c r="I20" s="17">
        <f>C36</f>
        <v>2</v>
      </c>
      <c r="J20" s="17">
        <f>C37</f>
        <v>14</v>
      </c>
      <c r="K20" s="17">
        <f>C38</f>
        <v>5</v>
      </c>
      <c r="L20" s="17">
        <f>C39</f>
        <v>20</v>
      </c>
      <c r="M20" s="17">
        <f>C40</f>
        <v>46</v>
      </c>
      <c r="N20" s="18">
        <f>G1</f>
        <v>2</v>
      </c>
      <c r="O20" s="18">
        <f>G4</f>
        <v>6</v>
      </c>
      <c r="Q20" s="7">
        <f>IF(C11=36,"36",IF(C12=36,"36",IF(C13=36,"36",IF(C14=36,"36",IF(C15=36,"36","")))))</f>
      </c>
      <c r="R20" s="7">
        <f>IF(C11=37,"37",IF(C12=37,"37",IF(C13=37,"37",IF(C14=37,"37",IF(C15=37,"37","")))))</f>
      </c>
      <c r="S20" s="7">
        <f>IF(C11=38,"38",IF(C12=38,"38",IF(C13=38,"38",IF(C14=38,"38",IF(C15=38,"38","")))))</f>
      </c>
      <c r="T20" s="7">
        <f>IF(C11=39,"39",IF(C12=39,"39",IF(C13=39,"39",IF(C14=39,"39",IF(C15=39,"39","")))))</f>
      </c>
      <c r="U20" s="7">
        <f>IF(C11=40,"40",IF(C12=40,"40",IF(C13=40,"40",IF(C14=40,"40",IF(C15=40,"40","")))))</f>
      </c>
      <c r="W20" s="7">
        <f>IF(C16=36,"36",IF(C17=36,"36",IF(C18=36,"36",IF(C19=36,"36",IF(C20=36,"36","")))))</f>
      </c>
      <c r="X20" s="7">
        <f>IF(C16=37,"37",IF(C17=37,"37",IF(C18=37,"37",IF(C19=37,"37",IF(C20=37,"37","")))))</f>
      </c>
      <c r="Y20" s="7">
        <f>IF(C16=38,"38",IF(C17=38,"38",IF(C18=38,"38",IF(C19=38,"38",IF(C20=38,"38","")))))</f>
      </c>
      <c r="Z20" s="7">
        <f>IF(C16=39,"39",IF(C17=39,"39",IF(C18=39,"39",IF(C19=39,"39",IF(C20=39,"39","")))))</f>
      </c>
      <c r="AA20" s="7">
        <f>IF(C16=40,"40",IF(C17=40,"40",IF(C18=40,"40",IF(C19=40,"40",IF(C20=40,"40","")))))</f>
      </c>
    </row>
    <row r="21" spans="1:27" ht="19.5" customHeight="1">
      <c r="A21" s="2">
        <v>21</v>
      </c>
      <c r="B21" s="3">
        <f ca="1">RAND()</f>
        <v>0.28409600420854986</v>
      </c>
      <c r="C21" s="2">
        <f>INDEX($A$1:$A$50,RANK($B21,$B$1:$B$50),1)</f>
        <v>37</v>
      </c>
      <c r="D21" s="2"/>
      <c r="E21" s="2"/>
      <c r="F21" s="2"/>
      <c r="G21" s="2"/>
      <c r="H21" s="16" t="s">
        <v>20</v>
      </c>
      <c r="I21" s="17">
        <f>C41</f>
        <v>10</v>
      </c>
      <c r="J21" s="17">
        <f>C42</f>
        <v>7</v>
      </c>
      <c r="K21" s="17">
        <f>C43</f>
        <v>27</v>
      </c>
      <c r="L21" s="17">
        <f>C44</f>
        <v>25</v>
      </c>
      <c r="M21" s="17">
        <f>C45</f>
        <v>47</v>
      </c>
      <c r="N21" s="18">
        <f>G2</f>
        <v>7</v>
      </c>
      <c r="O21" s="18">
        <f>G3</f>
        <v>1</v>
      </c>
      <c r="Q21" s="7">
        <f>IF(C11=41,"41",IF(C12=41,"41",IF(C13=41,"41",IF(C14=41,"41",IF(C15=41,"41","")))))</f>
      </c>
      <c r="R21" s="7">
        <f>IF(C11=42,"42",IF(C12=42,"42",IF(C13=42,"42",IF(C14=42,"42",IF(C15=42,"42","")))))</f>
      </c>
      <c r="S21" s="7">
        <f>IF(C11=43,"43",IF(C12=43,"43",IF(C13=43,"43",IF(C14=43,"43",IF(C15=43,"43","")))))</f>
      </c>
      <c r="T21" s="7">
        <f>IF(C11=44,"44",IF(C12=44,"44",IF(C13=44,"44",IF(C14=44,"44",IF(C15=44,"44","")))))</f>
      </c>
      <c r="U21" s="7">
        <f>IF(C11=45,"45",IF(C12=45,"45",IF(C13=45,"45",IF(C14=45,"45",IF(C15=45,"45","")))))</f>
      </c>
      <c r="W21" s="7">
        <f>IF(C16=41,"41",IF(C17=41,"41",IF(C18=41,"41",IF(C19=41,"41",IF(C20=41,"41","")))))</f>
      </c>
      <c r="X21" s="7">
        <f>IF(C16=42,"42",IF(C17=42,"42",IF(C18=42,"42",IF(C19=42,"42",IF(C20=42,"42","")))))</f>
      </c>
      <c r="Y21" s="7">
        <f>IF(C16=43,"43",IF(C17=43,"43",IF(C18=43,"43",IF(C19=43,"43",IF(C20=43,"43","")))))</f>
      </c>
      <c r="Z21" s="7">
        <f>IF(C16=44,"44",IF(C17=44,"44",IF(C18=44,"44",IF(C19=44,"44",IF(C20=44,"44","")))))</f>
      </c>
      <c r="AA21" s="7">
        <f>IF(C16=45,"45",IF(C17=45,"45",IF(C18=45,"45",IF(C19=45,"45",IF(C20=45,"45","")))))</f>
      </c>
    </row>
    <row r="22" spans="1:27" ht="19.5" customHeight="1">
      <c r="A22" s="2">
        <v>22</v>
      </c>
      <c r="B22" s="3">
        <f ca="1">RAND()</f>
        <v>0.8560943938791752</v>
      </c>
      <c r="C22" s="2">
        <f>INDEX($A$1:$A$50,RANK($B22,$B$1:$B$50),1)</f>
        <v>8</v>
      </c>
      <c r="D22" s="2"/>
      <c r="E22" s="2"/>
      <c r="F22" s="2"/>
      <c r="G22" s="2"/>
      <c r="H22" s="16" t="s">
        <v>21</v>
      </c>
      <c r="I22" s="17">
        <f>C46</f>
        <v>34</v>
      </c>
      <c r="J22" s="17">
        <f>C47</f>
        <v>18</v>
      </c>
      <c r="K22" s="17">
        <f>C48</f>
        <v>39</v>
      </c>
      <c r="L22" s="17">
        <f>C49</f>
        <v>11</v>
      </c>
      <c r="M22" s="17">
        <f>C50</f>
        <v>42</v>
      </c>
      <c r="N22" s="18">
        <f>G2</f>
        <v>7</v>
      </c>
      <c r="O22" s="18">
        <f>G4</f>
        <v>6</v>
      </c>
      <c r="Q22" s="7">
        <f>IF(C11=46,"46",IF(C12=46,"46",IF(C13=46,"46",IF(C14=46,"46",IF(C15=46,"46","")))))</f>
      </c>
      <c r="R22" s="7">
        <f>IF(C11=47,"47",IF(C12=47,"47",IF(C13=47,"47",IF(C14=47,"47",IF(C15=47,"47","")))))</f>
      </c>
      <c r="S22" s="7">
        <f>IF(C11=48,"48",IF(C12=48,"48",IF(C13=48,"48",IF(C14=48,"48",IF(C15=48,"48","")))))</f>
      </c>
      <c r="T22" s="7">
        <f>IF(C11=49,"49",IF(C12=49,"49",IF(C13=49,"49",IF(C14=49,"49",IF(C15=49,"49","")))))</f>
      </c>
      <c r="U22" s="7" t="str">
        <f>IF(C11=50,"50",IF(C12=50,"50",IF(C13=50,"50",IF(C14=50,"50",IF(C15=50,"50","")))))</f>
        <v>50</v>
      </c>
      <c r="W22" s="7">
        <f>IF(C16=46,"46",IF(C17=46,"46",IF(C18=46,"46",IF(C19=46,"46",IF(C20=46,"46","")))))</f>
      </c>
      <c r="X22" s="7">
        <f>IF(C16=47,"47",IF(C17=47,"47",IF(C18=47,"47",IF(C19=47,"47",IF(C20=47,"47","")))))</f>
      </c>
      <c r="Y22" s="7">
        <f>IF(C16=48,"48",IF(C17=48,"48",IF(C18=48,"48",IF(C19=48,"48",IF(C20=48,"48","")))))</f>
      </c>
      <c r="Z22" s="7" t="str">
        <f>IF(C16=49,"49",IF(C17=49,"49",IF(C18=49,"49",IF(C19=49,"49",IF(C20=49,"49","")))))</f>
        <v>49</v>
      </c>
      <c r="AA22" s="7">
        <f>IF(C16=50,"50",IF(C17=50,"50",IF(C18=50,"50",IF(C19=50,"50",IF(C20=50,"50","")))))</f>
      </c>
    </row>
    <row r="23" spans="1:27" ht="19.5" customHeight="1">
      <c r="A23" s="2">
        <v>23</v>
      </c>
      <c r="B23" s="3">
        <f ca="1">RAND()</f>
        <v>0.5456485520116985</v>
      </c>
      <c r="C23" s="2">
        <f>INDEX($A$1:$A$50,RANK($B23,$B$1:$B$50),1)</f>
        <v>23</v>
      </c>
      <c r="D23" s="2"/>
      <c r="E23" s="2"/>
      <c r="F23" s="2"/>
      <c r="G23" s="2"/>
      <c r="Q23" s="10" t="s">
        <v>22</v>
      </c>
      <c r="R23" s="11"/>
      <c r="S23" s="14"/>
      <c r="T23" s="11">
        <f>G5</f>
        <v>4</v>
      </c>
      <c r="U23" s="13">
        <f>G6</f>
        <v>5</v>
      </c>
      <c r="W23" s="10" t="s">
        <v>23</v>
      </c>
      <c r="X23" s="11"/>
      <c r="Y23" s="14"/>
      <c r="Z23" s="11">
        <f>G7</f>
        <v>8</v>
      </c>
      <c r="AA23" s="13">
        <f>G8</f>
        <v>9</v>
      </c>
    </row>
    <row r="24" spans="1:20" ht="19.5" customHeight="1">
      <c r="A24" s="2">
        <v>24</v>
      </c>
      <c r="B24" s="3">
        <f ca="1">RAND()</f>
        <v>0.9341008698102087</v>
      </c>
      <c r="C24" s="2">
        <f>INDEX($A$1:$A$50,RANK($B24,$B$1:$B$50),1)</f>
        <v>3</v>
      </c>
      <c r="D24" s="2"/>
      <c r="E24" s="2"/>
      <c r="F24" s="2"/>
      <c r="G24" s="2"/>
      <c r="H24" s="19" t="s">
        <v>24</v>
      </c>
      <c r="I24" s="20">
        <f>C1</f>
        <v>1</v>
      </c>
      <c r="J24" s="20"/>
      <c r="K24" s="20"/>
      <c r="L24" s="20"/>
      <c r="M24" s="20"/>
      <c r="N24" s="20"/>
      <c r="O24" s="20"/>
      <c r="P24" s="21"/>
      <c r="Q24" s="20"/>
      <c r="R24" s="20"/>
      <c r="S24" s="20"/>
      <c r="T24" s="20"/>
    </row>
    <row r="25" spans="1:27" ht="19.5" customHeight="1">
      <c r="A25" s="2">
        <v>25</v>
      </c>
      <c r="B25" s="3">
        <f ca="1">RAND()</f>
        <v>0.5966547259595245</v>
      </c>
      <c r="C25" s="2">
        <f>INDEX($A$1:$A$50,RANK($B25,$B$1:$B$50),1)</f>
        <v>19</v>
      </c>
      <c r="D25" s="2"/>
      <c r="E25" s="2"/>
      <c r="F25" s="2"/>
      <c r="G25" s="2"/>
      <c r="H25" s="19"/>
      <c r="I25"/>
      <c r="J25"/>
      <c r="K25" s="7">
        <f>IF(C21=1,"1",IF(C22=1,"1",IF(C23=1,"1",IF(C24=1,"1",IF(C25=1,"1","")))))</f>
      </c>
      <c r="L25" s="7">
        <f>IF(C21=2,"2",IF(C22=2,"2",IF(C23=2,"2",IF(C24=2,"2",IF(C25=2,"2","")))))</f>
      </c>
      <c r="M25" s="7" t="str">
        <f>IF(C21=3,"3",IF(C22=3,"3",IF(C23=3,"3",IF(C24=3,"3",IF(C25=3,"3","")))))</f>
        <v>3</v>
      </c>
      <c r="N25" s="7">
        <f>IF(C21=4,"4",IF(C22=4,"4",IF(C23=4,"4",IF(C24=4,"4",IF(C25=4,"4","")))))</f>
      </c>
      <c r="O25" s="7">
        <f>IF(C21=5,"5",IF(C22=5,"5",IF(C23=5,"5",IF(C24=5,"5",IF(C25=5,"5","")))))</f>
      </c>
      <c r="P25" s="20"/>
      <c r="Q25" s="7">
        <f>IF(C26=1,"1",IF(C27=1,"1",IF(C28=1,"1",IF(C29=1,"1",IF(C30=1,"1","")))))</f>
      </c>
      <c r="R25" s="7">
        <f>IF(C26=2,"2",IF(C27=2,"2",IF(C28=2,"2",IF(C29=2,"2",IF(C30=2,"2","")))))</f>
      </c>
      <c r="S25" s="7">
        <f>IF(C26=3,"3",IF(C27=3,"3",IF(C28=3,"3",IF(C29=3,"3",IF(C30=3,"3","")))))</f>
      </c>
      <c r="T25" s="7">
        <f>IF(C26=4,"4",IF(C27=4,"4",IF(C28=4,"4",IF(C29=4,"4",IF(C30=4,"4","")))))</f>
      </c>
      <c r="U25" s="7">
        <f>IF(C26=5,"5",IF(C27=5,"5",IF(C28=5,"5",IF(C29=5,"5",IF(C30=5,"5","")))))</f>
      </c>
      <c r="V25"/>
      <c r="W25" s="7">
        <f>IF(C31=1,"1",IF(C32=1,"1",IF(C33=1,"1",IF(C34=1,"1",IF(C35=1,"1","")))))</f>
      </c>
      <c r="X25" s="7">
        <f>IF(C31=2,"2",IF(C32=2,"2",IF(C33=2,"2",IF(C34=2,"2",IF(C35=2,"2","")))))</f>
      </c>
      <c r="Y25" s="7">
        <f>IF(C31=3,"3",IF(C32=3,"3",IF(C33=3,"3",IF(C34=3,"3",IF(C35=3,"3","")))))</f>
      </c>
      <c r="Z25" s="7" t="str">
        <f>IF(C31=4,"4",IF(C32=4,"4",IF(C33=4,"4",IF(C34=4,"4",IF(C35=4,"4","")))))</f>
        <v>4</v>
      </c>
      <c r="AA25" s="7">
        <f>IF(C31=5,"5",IF(C32=5,"5",IF(C33=5,"5",IF(C34=5,"5",IF(C35=5,"5","")))))</f>
      </c>
    </row>
    <row r="26" spans="1:27" ht="19.5" customHeight="1">
      <c r="A26" s="2">
        <v>26</v>
      </c>
      <c r="B26" s="3">
        <f ca="1">RAND()</f>
        <v>0.42453603190369904</v>
      </c>
      <c r="C26" s="2">
        <f>INDEX($A$1:$A$50,RANK($B26,$B$1:$B$50),1)</f>
        <v>31</v>
      </c>
      <c r="D26" s="2"/>
      <c r="E26" s="2"/>
      <c r="F26" s="2"/>
      <c r="G26" s="2"/>
      <c r="H26" s="19"/>
      <c r="I26"/>
      <c r="J26"/>
      <c r="K26" s="7">
        <f>IF(C21=6,"6",IF(C22=6,"6",IF(C23=6,"6",IF(C24=6,"6",IF(C25=6,"6","")))))</f>
      </c>
      <c r="L26" s="7">
        <f>IF(C21=7,"7",IF(C22=7,"7",IF(C23=7,"7",IF(C24=7,"7",IF(C25=7,"7","")))))</f>
      </c>
      <c r="M26" s="7" t="str">
        <f>IF(C21=8,"8",IF(C22=8,"8",IF(C23=8,"8",IF(C24=8,"8",IF(C25=8,"8","")))))</f>
        <v>8</v>
      </c>
      <c r="N26" s="7">
        <f>IF(C21=9,"9",IF(C22=9,"9",IF(C23=9,"9",IF(C24=9,"9",IF(C25=9,"9","")))))</f>
      </c>
      <c r="O26" s="7">
        <f>IF(C21=10,"10",IF(C22=10,"10",IF(C23=10,"10",IF(C24=10,"10",IF(C25=10,"10","")))))</f>
      </c>
      <c r="P26" s="20"/>
      <c r="Q26" s="7">
        <f>IF(C26=6,"6",IF(C27=6,"6",IF(C28=6,"6",IF(C29=6,"6",IF(C30=6,"6","")))))</f>
      </c>
      <c r="R26" s="7">
        <f>IF(C26=7,"7",IF(C27=7,"7",IF(C28=7,"7",IF(C29=7,"7",IF(C30=7,"7","")))))</f>
      </c>
      <c r="S26" s="7">
        <f>IF(C26=8,"8",IF(C27=8,"8",IF(C28=8,"8",IF(C29=8,"8",IF(C30=8,"8","")))))</f>
      </c>
      <c r="T26" s="7">
        <f>IF(C26=9,"9",IF(C27=9,"9",IF(C28=9,"9",IF(C29=9,"9",IF(C30=9,"9","")))))</f>
      </c>
      <c r="U26" s="7">
        <f>IF(C26=10,"10",IF(C27=10,"10",IF(C28=10,"10",IF(C29=10,"10",IF(C30=10,"10","")))))</f>
      </c>
      <c r="V26"/>
      <c r="W26" s="7">
        <f>IF(C31=6,"6",IF(C32=6,"6",IF(C33=6,"6",IF(C34=6,"6",IF(C35=6,"6","")))))</f>
      </c>
      <c r="X26" s="7">
        <f>IF(C31=7,"7",IF(C32=7,"7",IF(C33=7,"7",IF(C34=7,"7",IF(C35=7,"7","")))))</f>
      </c>
      <c r="Y26" s="7">
        <f>IF(C31=8,"8",IF(C32=8,"8",IF(C33=8,"8",IF(C34=8,"8",IF(C35=8,"8","")))))</f>
      </c>
      <c r="Z26" s="7" t="str">
        <f>IF(C31=9,"9",IF(C32=9,"9",IF(C33=9,"9",IF(C34=9,"9",IF(C35=9,"9","")))))</f>
        <v>9</v>
      </c>
      <c r="AA26" s="7">
        <f>IF(C31=10,"10",IF(C32=10,"10",IF(C33=10,"10",IF(C34=10,"10",IF(C35=10,"10","")))))</f>
      </c>
    </row>
    <row r="27" spans="1:27" ht="19.5" customHeight="1">
      <c r="A27" s="2">
        <v>27</v>
      </c>
      <c r="B27" s="3">
        <f ca="1">RAND()</f>
        <v>0.7791786342859268</v>
      </c>
      <c r="C27" s="2">
        <f>INDEX($A$1:$A$50,RANK($B27,$B$1:$B$50),1)</f>
        <v>13</v>
      </c>
      <c r="D27" s="2"/>
      <c r="E27" s="2"/>
      <c r="F27" s="2"/>
      <c r="G27" s="2"/>
      <c r="H27" s="19"/>
      <c r="I27"/>
      <c r="J27"/>
      <c r="K27" s="7">
        <f>IF(C21=11,"11",IF(C22=11,"11",IF(C23=11,"11",IF(C24=11,"11",IF(C25=11,"11","")))))</f>
      </c>
      <c r="L27" s="7">
        <f>IF(C21=12,"12",IF(C22=12,"12",IF(C23=12,"12",IF(C24=12,"12",IF(C25=12,"12","")))))</f>
      </c>
      <c r="M27" s="7">
        <f>IF(C21=13,"13",IF(C22=13,"13",IF(C23=13,"13",IF(C24=13,"13",IF(C25=13,"13","")))))</f>
      </c>
      <c r="N27" s="7">
        <f>IF(C21=14,"14",IF(C22=14,"14",IF(C23=14,"14",IF(C24=14,"14",IF(C25=14,"14","")))))</f>
      </c>
      <c r="O27" s="7">
        <f>IF(C21=15,"15",IF(C22=15,"15",IF(C23=15,"15",IF(C24=15,"15",IF(C25=15,"15","")))))</f>
      </c>
      <c r="P27" s="20"/>
      <c r="Q27" s="7">
        <f>IF(C26=11,"11",IF(C27=11,"11",IF(C28=11,"11",IF(C29=11,"11",IF(C30=11,"11","")))))</f>
      </c>
      <c r="R27" s="7">
        <f>IF(C26=12,"12",IF(C27=12,"12",IF(C28=12,"12",IF(C29=12,"12",IF(C30=12,"12","")))))</f>
      </c>
      <c r="S27" s="7" t="str">
        <f>IF(C26=13,"13",IF(C27=13,"13",IF(C28=13,"13",IF(C29=13,"13",IF(C30=13,"13","")))))</f>
        <v>13</v>
      </c>
      <c r="T27" s="7">
        <f>IF(C26=14,"14",IF(C27=14,"14",IF(C28=14,"14",IF(C29=14,"14",IF(C30=14,"14","")))))</f>
      </c>
      <c r="U27" s="7">
        <f>IF(C26=15,"15",IF(C27=15,"15",IF(C28=15,"15",IF(C29=15,"15",IF(C30=15,"15","")))))</f>
      </c>
      <c r="V27"/>
      <c r="W27" s="7">
        <f>IF(C31=11,"11",IF(C32=11,"11",IF(C33=11,"11",IF(C34=11,"11",IF(C35=11,"11","")))))</f>
      </c>
      <c r="X27" s="7" t="str">
        <f>IF(C31=12,"12",IF(C32=12,"12",IF(C33=12,"12",IF(C34=12,"12",IF(C35=12,"12","")))))</f>
        <v>12</v>
      </c>
      <c r="Y27" s="7">
        <f>IF(C31=13,"13",IF(C32=13,"13",IF(C33=13,"13",IF(C34=13,"13",IF(C35=13,"13","")))))</f>
      </c>
      <c r="Z27" s="7">
        <f>IF(C31=14,"14",IF(C32=14,"14",IF(C33=14,"14",IF(C34=14,"14",IF(C35=14,"14","")))))</f>
      </c>
      <c r="AA27" s="7">
        <f>IF(C31=15,"15",IF(C32=15,"15",IF(C33=15,"15",IF(C34=15,"15",IF(C35=15,"15","")))))</f>
      </c>
    </row>
    <row r="28" spans="1:27" ht="19.5" customHeight="1">
      <c r="A28" s="2">
        <v>28</v>
      </c>
      <c r="B28" s="3">
        <f ca="1">RAND()</f>
        <v>0.22731465590186417</v>
      </c>
      <c r="C28" s="2">
        <f>INDEX($A$1:$A$50,RANK($B28,$B$1:$B$50),1)</f>
        <v>40</v>
      </c>
      <c r="D28" s="2"/>
      <c r="E28" s="2"/>
      <c r="F28" s="2"/>
      <c r="G28" s="2"/>
      <c r="H28" s="19"/>
      <c r="I28"/>
      <c r="J28"/>
      <c r="K28" s="7">
        <f>IF(C21=16,"16",IF(C22=16,"16",IF(C23=16,"16",IF(C24=16,"16",IF(C25=16,"16","")))))</f>
      </c>
      <c r="L28" s="7">
        <f>IF(C21=17,"17",IF(C22=17,"17",IF(C23=17,"17",IF(C24=17,"17",IF(C25=17,"17","")))))</f>
      </c>
      <c r="M28" s="7">
        <f>IF(C21=18,"18",IF(C22=18,"18",IF(C23=18,"18",IF(C24=18,"18",IF(C25=18,"18","")))))</f>
      </c>
      <c r="N28" s="7" t="str">
        <f>IF(C21=19,"19",IF(C22=19,"19",IF(C23=19,"19",IF(C24=19,"19",IF(C25=19,"19","")))))</f>
        <v>19</v>
      </c>
      <c r="O28" s="7">
        <f>IF(C21=20,"20",IF(C22=20,"20",IF(C23=20,"20",IF(C24=20,"20",IF(C25=20,"20","")))))</f>
      </c>
      <c r="P28" s="20"/>
      <c r="Q28" s="7" t="str">
        <f>IF(C26=16,"16",IF(C27=16,"16",IF(C28=16,"16",IF(C29=16,"16",IF(C30=16,"16","")))))</f>
        <v>16</v>
      </c>
      <c r="R28" s="7">
        <f>IF(C26=17,"17",IF(C27=17,"17",IF(C28=17,"17",IF(C29=17,"17",IF(C30=17,"17","")))))</f>
      </c>
      <c r="S28" s="7">
        <f>IF(C26=18,"18",IF(C27=18,"18",IF(C28=18,"18",IF(C29=18,"18",IF(C30=18,"18","")))))</f>
      </c>
      <c r="T28" s="7">
        <f>IF(C26=19,"19",IF(C27=19,"19",IF(C28=19,"19",IF(C29=19,"19",IF(C30=19,"19","")))))</f>
      </c>
      <c r="U28" s="7">
        <f>IF(C26=20,"20",IF(C27=20,"20",IF(C28=20,"20",IF(C29=20,"20",IF(C30=20,"20","")))))</f>
      </c>
      <c r="V28"/>
      <c r="W28" s="7">
        <f>IF(C31=16,"16",IF(C32=16,"16",IF(C33=16,"16",IF(C34=16,"16",IF(C35=16,"16","")))))</f>
      </c>
      <c r="X28" s="7">
        <f>IF(C31=17,"17",IF(C32=17,"17",IF(C33=17,"17",IF(C34=17,"17",IF(C35=17,"17","")))))</f>
      </c>
      <c r="Y28" s="7">
        <f>IF(C31=18,"18",IF(C32=18,"18",IF(C33=18,"18",IF(C34=18,"18",IF(C35=18,"18","")))))</f>
      </c>
      <c r="Z28" s="7">
        <f>IF(C31=19,"19",IF(C32=19,"19",IF(C33=19,"19",IF(C34=19,"19",IF(C35=19,"19","")))))</f>
      </c>
      <c r="AA28" s="7">
        <f>IF(C31=20,"20",IF(C32=20,"20",IF(C33=20,"20",IF(C34=20,"20",IF(C35=20,"20","")))))</f>
      </c>
    </row>
    <row r="29" spans="1:27" ht="19.5" customHeight="1">
      <c r="A29" s="2">
        <v>29</v>
      </c>
      <c r="B29" s="3">
        <f ca="1">RAND()</f>
        <v>0.6356724721845239</v>
      </c>
      <c r="C29" s="2">
        <f>INDEX($A$1:$A$50,RANK($B29,$B$1:$B$50),1)</f>
        <v>16</v>
      </c>
      <c r="D29" s="2"/>
      <c r="E29" s="2"/>
      <c r="F29" s="2"/>
      <c r="G29" s="2"/>
      <c r="H29" s="19"/>
      <c r="I29"/>
      <c r="J29"/>
      <c r="K29" s="7">
        <f>IF(C21=21,"21",IF(C22=21,"21",IF(C23=21,"21",IF(C24=21,"21",IF(C25=21,"21","")))))</f>
      </c>
      <c r="L29" s="7">
        <f>IF(C21=22,"22",IF(C22=22,"22",IF(C23=22,"22",IF(C24=22,"22",IF(C25=22,"22","")))))</f>
      </c>
      <c r="M29" s="7" t="str">
        <f>IF(C21=23,"23",IF(C22=23,"23",IF(C23=23,"23",IF(C24=23,"23",IF(C25=23,"23","")))))</f>
        <v>23</v>
      </c>
      <c r="N29" s="7">
        <f>IF(C21=24,"24",IF(C22=24,"24",IF(C23=24,"24",IF(C24=24,"24",IF(C25=24,"24","")))))</f>
      </c>
      <c r="O29" s="7">
        <f>IF(C21=25,"25",IF(C22=25,"25",IF(C23=25,"25",IF(C24=25,"25",IF(C25=25,"25","")))))</f>
      </c>
      <c r="P29" s="20"/>
      <c r="Q29" s="7">
        <f>IF(C26=21,"21",IF(C27=21,"21",IF(C28=21,"21",IF(C29=21,"21",IF(C30=21,"21","")))))</f>
      </c>
      <c r="R29" s="7">
        <f>IF(C26=22,"22",IF(C27=22,"22",IF(C28=22,"22",IF(C29=22,"22",IF(C30=22,"22","")))))</f>
      </c>
      <c r="S29" s="7">
        <f>IF(C26=23,"23",IF(C27=23,"23",IF(C28=23,"23",IF(C29=23,"23",IF(C30=23,"23","")))))</f>
      </c>
      <c r="T29" s="7">
        <f>IF(C26=24,"24",IF(C27=24,"24",IF(C28=24,"24",IF(C29=24,"24",IF(C30=24,"24","")))))</f>
      </c>
      <c r="U29" s="7">
        <f>IF(C26=25,"25",IF(C27=25,"25",IF(C28=25,"25",IF(C29=25,"25",IF(C30=25,"25","")))))</f>
      </c>
      <c r="V29"/>
      <c r="W29" s="7">
        <f>IF(C31=21,"21",IF(C32=21,"21",IF(C33=21,"21",IF(C34=21,"21",IF(C35=21,"21","")))))</f>
      </c>
      <c r="X29" s="7">
        <f>IF(C31=22,"22",IF(C32=22,"22",IF(C33=22,"22",IF(C34=22,"22",IF(C35=22,"22","")))))</f>
      </c>
      <c r="Y29" s="7">
        <f>IF(C31=23,"23",IF(C32=23,"23",IF(C33=23,"23",IF(C34=23,"23",IF(C35=23,"23","")))))</f>
      </c>
      <c r="Z29" s="7">
        <f>IF(C31=24,"24",IF(C32=24,"24",IF(C33=24,"24",IF(C34=24,"24",IF(C35=24,"24","")))))</f>
      </c>
      <c r="AA29" s="7">
        <f>IF(C31=25,"25",IF(C32=25,"25",IF(C33=25,"25",IF(C34=25,"25",IF(C35=25,"25","")))))</f>
      </c>
    </row>
    <row r="30" spans="1:27" ht="19.5" customHeight="1">
      <c r="A30" s="2">
        <v>30</v>
      </c>
      <c r="B30" s="3">
        <f ca="1">RAND()</f>
        <v>0.49043118953704834</v>
      </c>
      <c r="C30" s="2">
        <f>INDEX($A$1:$A$50,RANK($B30,$B$1:$B$50),1)</f>
        <v>28</v>
      </c>
      <c r="D30" s="2"/>
      <c r="E30" s="2"/>
      <c r="F30" s="2"/>
      <c r="G30" s="2"/>
      <c r="I30"/>
      <c r="J30"/>
      <c r="K30" s="7">
        <f>IF(C21=26,"26",IF(C22=26,"26",IF(C23=26,"26",IF(C24=26,"26",IF(C25=26,"26","")))))</f>
      </c>
      <c r="L30" s="7">
        <f>IF(C21=27,"27",IF(C22=27,"27",IF(C23=27,"27",IF(C24=27,"27",IF(C25=27,"27","")))))</f>
      </c>
      <c r="M30" s="7">
        <f>IF(C21=28,"28",IF(C22=28,"28",IF(C23=28,"28",IF(C24=28,"28",IF(C25=28,"28","")))))</f>
      </c>
      <c r="N30" s="7">
        <f>IF(C21=29,"29",IF(C22=29,"29",IF(C23=29,"29",IF(C24=29,"29",IF(C25=29,"29","")))))</f>
      </c>
      <c r="O30" s="7">
        <f>IF(C21=30,"30",IF(C22=30,"30",IF(C23=30,"30",IF(C24=30,"30",IF(C25=30,"30","")))))</f>
      </c>
      <c r="Q30" s="7">
        <f>IF(C26=26,"26",IF(C27=26,"26",IF(C28=26,"26",IF(C29=26,"26",IF(C30=26,"26","")))))</f>
      </c>
      <c r="R30" s="7">
        <f>IF(C26=27,"27",IF(C27=27,"27",IF(C28=27,"27",IF(C29=27,"27",IF(C30=27,"27","")))))</f>
      </c>
      <c r="S30" s="7" t="str">
        <f>IF(C26=28,"28",IF(C27=28,"28",IF(C28=28,"28",IF(C29=28,"28",IF(C30=28,"28","")))))</f>
        <v>28</v>
      </c>
      <c r="T30" s="7">
        <f>IF(C26=29,"29",IF(C27=29,"29",IF(C28=29,"29",IF(C29=29,"29",IF(C30=29,"29","")))))</f>
      </c>
      <c r="U30" s="7">
        <f>IF(C26=30,"30",IF(C27=30,"30",IF(C28=30,"30",IF(C29=30,"30",IF(C30=30,"30","")))))</f>
      </c>
      <c r="V30"/>
      <c r="W30" s="7">
        <f>IF(C31=26,"26",IF(C32=26,"26",IF(C33=26,"26",IF(C34=26,"26",IF(C35=26,"26","")))))</f>
      </c>
      <c r="X30" s="7">
        <f>IF(C31=27,"27",IF(C32=27,"27",IF(C33=27,"27",IF(C34=27,"27",IF(C35=27,"27","")))))</f>
      </c>
      <c r="Y30" s="7">
        <f>IF(C31=28,"28",IF(C32=28,"28",IF(C33=28,"28",IF(C34=28,"28",IF(C35=28,"28","")))))</f>
      </c>
      <c r="Z30" s="7">
        <f>IF(C31=29,"29",IF(C32=29,"29",IF(C33=29,"29",IF(C34=29,"29",IF(C35=29,"29","")))))</f>
      </c>
      <c r="AA30" s="7">
        <f>IF(C31=30,"30",IF(C32=30,"30",IF(C33=30,"30",IF(C34=30,"30",IF(C35=30,"30","")))))</f>
      </c>
    </row>
    <row r="31" spans="1:27" ht="19.5" customHeight="1">
      <c r="A31" s="2">
        <v>31</v>
      </c>
      <c r="B31" s="3">
        <f ca="1">RAND()</f>
        <v>0.12312862719409168</v>
      </c>
      <c r="C31" s="2">
        <f>INDEX($A$1:$A$50,RANK($B31,$B$1:$B$50),1)</f>
        <v>45</v>
      </c>
      <c r="D31" s="2"/>
      <c r="E31" s="2"/>
      <c r="F31" s="2"/>
      <c r="G31" s="2"/>
      <c r="I31"/>
      <c r="J31"/>
      <c r="K31" s="7">
        <f>IF(C21=31,"31",IF(C22=31,"31",IF(C23=31,"31",IF(C24=31,"31",IF(C25=31,"31","")))))</f>
      </c>
      <c r="L31" s="7">
        <f>IF(C21=32,"32",IF(C22=32,"32",IF(C23=32,"32",IF(C24=32,"32",IF(C25=32,"32","")))))</f>
      </c>
      <c r="M31" s="7">
        <f>IF(C21=33,"33",IF(C22=33,"33",IF(C23=33,"33",IF(C24=33,"33",IF(C25=33,"33","")))))</f>
      </c>
      <c r="N31" s="7">
        <f>IF(C21=34,"34",IF(C22=34,"34",IF(C23=34,"34",IF(C24=34,"34",IF(C25=34,"34","")))))</f>
      </c>
      <c r="O31" s="7">
        <f>IF(C21=35,"35",IF(C22=35,"35",IF(C23=35,"35",IF(C24=35,"35",IF(C25=35,"35","")))))</f>
      </c>
      <c r="Q31" s="7" t="str">
        <f>IF(C26=31,"31",IF(C27=31,"31",IF(C28=31,"31",IF(C29=31,"31",IF(C30=31,"31","")))))</f>
        <v>31</v>
      </c>
      <c r="R31" s="7">
        <f>IF(C26=32,"32",IF(C27=32,"32",IF(C28=32,"32",IF(C29=32,"32",IF(C30=32,"32","")))))</f>
      </c>
      <c r="S31" s="7">
        <f>IF(C26=33,"33",IF(C27=33,"33",IF(C28=33,"33",IF(C29=33,"33",IF(C30=33,"33","")))))</f>
      </c>
      <c r="T31" s="7">
        <f>IF(C26=34,"34",IF(C27=34,"34",IF(C28=34,"34",IF(C29=34,"34",IF(C30=34,"34","")))))</f>
      </c>
      <c r="U31" s="7">
        <f>IF(C26=35,"35",IF(C27=35,"35",IF(C28=35,"35",IF(C29=35,"35",IF(C30=35,"35","")))))</f>
      </c>
      <c r="V31"/>
      <c r="W31" s="7">
        <f>IF(C31=31,"31",IF(C32=31,"31",IF(C33=31,"31",IF(C34=31,"31",IF(C35=31,"31","")))))</f>
      </c>
      <c r="X31" s="7">
        <f>IF(C31=32,"32",IF(C32=32,"32",IF(C33=32,"32",IF(C34=32,"32",IF(C35=32,"32","")))))</f>
      </c>
      <c r="Y31" s="7">
        <f>IF(C31=33,"33",IF(C32=33,"33",IF(C33=33,"33",IF(C34=33,"33",IF(C35=33,"33","")))))</f>
      </c>
      <c r="Z31" s="7">
        <f>IF(C31=34,"34",IF(C32=34,"34",IF(C33=34,"34",IF(C34=34,"34",IF(C35=34,"34","")))))</f>
      </c>
      <c r="AA31" s="7">
        <f>IF(C31=35,"35",IF(C32=35,"35",IF(C33=35,"35",IF(C34=35,"35",IF(C35=35,"35","")))))</f>
      </c>
    </row>
    <row r="32" spans="1:27" ht="19.5" customHeight="1">
      <c r="A32" s="2">
        <v>32</v>
      </c>
      <c r="B32" s="3">
        <f ca="1">RAND()</f>
        <v>0.8262108326889575</v>
      </c>
      <c r="C32" s="2">
        <f>INDEX($A$1:$A$50,RANK($B32,$B$1:$B$50),1)</f>
        <v>9</v>
      </c>
      <c r="D32" s="2"/>
      <c r="E32" s="2"/>
      <c r="F32" s="2"/>
      <c r="G32" s="2"/>
      <c r="I32"/>
      <c r="J32"/>
      <c r="K32" s="7">
        <f>IF(C21=36,"36",IF(C22=36,"36",IF(C23=36,"36",IF(C24=36,"36",IF(C25=36,"36","")))))</f>
      </c>
      <c r="L32" s="7" t="str">
        <f>IF(C21=37,"37",IF(C22=37,"37",IF(C23=37,"37",IF(C24=37,"37",IF(C25=37,"37","")))))</f>
        <v>37</v>
      </c>
      <c r="M32" s="7">
        <f>IF(C21=38,"38",IF(C22=38,"38",IF(C23=38,"38",IF(C24=38,"38",IF(C25=38,"38","")))))</f>
      </c>
      <c r="N32" s="7">
        <f>IF(C21=39,"39",IF(C22=39,"39",IF(C23=39,"39",IF(C24=39,"39",IF(C25=39,"39","")))))</f>
      </c>
      <c r="O32" s="7">
        <f>IF(C21=40,"40",IF(C22=40,"40",IF(C23=40,"40",IF(C24=40,"40",IF(C25=40,"40","")))))</f>
      </c>
      <c r="Q32" s="7">
        <f>IF(C26=36,"36",IF(C27=36,"36",IF(C28=36,"36",IF(C29=36,"36",IF(C30=36,"36","")))))</f>
      </c>
      <c r="R32" s="7">
        <f>IF(C26=37,"37",IF(C27=37,"37",IF(C28=37,"37",IF(C29=37,"37",IF(C30=37,"37","")))))</f>
      </c>
      <c r="S32" s="7">
        <f>IF(C26=38,"38",IF(C27=38,"38",IF(C28=38,"38",IF(C29=38,"38",IF(C30=38,"38","")))))</f>
      </c>
      <c r="T32" s="7">
        <f>IF(C26=39,"39",IF(C27=39,"39",IF(C28=39,"39",IF(C29=39,"39",IF(C30=39,"39","")))))</f>
      </c>
      <c r="U32" s="7" t="str">
        <f>IF(C26=40,"40",IF(C27=40,"40",IF(C28=40,"40",IF(C29=40,"40",IF(C30=40,"40","")))))</f>
        <v>40</v>
      </c>
      <c r="V32"/>
      <c r="W32" s="7">
        <f>IF(C31=36,"36",IF(C32=36,"36",IF(C33=36,"36",IF(C34=36,"36",IF(C35=36,"36","")))))</f>
      </c>
      <c r="X32" s="7">
        <f>IF(C31=37,"37",IF(C32=37,"37",IF(C33=37,"37",IF(C34=37,"37",IF(C35=37,"37","")))))</f>
      </c>
      <c r="Y32" s="7">
        <f>IF(C31=38,"38",IF(C32=38,"38",IF(C33=38,"38",IF(C34=38,"38",IF(C35=38,"38","")))))</f>
      </c>
      <c r="Z32" s="7">
        <f>IF(C31=39,"39",IF(C32=39,"39",IF(C33=39,"39",IF(C34=39,"39",IF(C35=39,"39","")))))</f>
      </c>
      <c r="AA32" s="7">
        <f>IF(C31=40,"40",IF(C32=40,"40",IF(C33=40,"40",IF(C34=40,"40",IF(C35=40,"40","")))))</f>
      </c>
    </row>
    <row r="33" spans="1:27" ht="19.5" customHeight="1">
      <c r="A33" s="2">
        <v>33</v>
      </c>
      <c r="B33" s="3">
        <f ca="1">RAND()</f>
        <v>0.2004242055118084</v>
      </c>
      <c r="C33" s="2">
        <f>INDEX($A$1:$A$50,RANK($B33,$B$1:$B$50),1)</f>
        <v>43</v>
      </c>
      <c r="D33" s="2"/>
      <c r="E33" s="2"/>
      <c r="F33" s="2"/>
      <c r="G33" s="2"/>
      <c r="I33"/>
      <c r="J33"/>
      <c r="K33" s="7">
        <f>IF(C21=41,"41",IF(C22=41,"41",IF(C23=41,"41",IF(C24=41,"41",IF(C25=41,"41","")))))</f>
      </c>
      <c r="L33" s="7">
        <f>IF(C21=42,"42",IF(C22=42,"42",IF(C23=42,"42",IF(C24=42,"42",IF(C25=42,"42","")))))</f>
      </c>
      <c r="M33" s="7">
        <f>IF(C21=43,"43",IF(C22=43,"43",IF(C23=43,"43",IF(C24=43,"43",IF(C25=43,"43","")))))</f>
      </c>
      <c r="N33" s="7">
        <f>IF(C21=44,"44",IF(C22=44,"44",IF(C23=44,"44",IF(C24=44,"44",IF(C25=44,"44","")))))</f>
      </c>
      <c r="O33" s="7">
        <f>IF(C21=45,"45",IF(C22=45,"45",IF(C23=45,"45",IF(C24=45,"45",IF(C25=45,"45","")))))</f>
      </c>
      <c r="Q33" s="7">
        <f>IF(C26=41,"41",IF(C27=41,"41",IF(C28=41,"41",IF(C29=41,"41",IF(C30=41,"41","")))))</f>
      </c>
      <c r="R33" s="7">
        <f>IF(C26=42,"42",IF(C27=42,"42",IF(C28=42,"42",IF(C29=42,"42",IF(C30=42,"42","")))))</f>
      </c>
      <c r="S33" s="7">
        <f>IF(C26=43,"43",IF(C27=43,"43",IF(C28=43,"43",IF(C29=43,"43",IF(C30=43,"43","")))))</f>
      </c>
      <c r="T33" s="7">
        <f>IF(C26=44,"44",IF(C27=44,"44",IF(C28=44,"44",IF(C29=44,"44",IF(C30=44,"44","")))))</f>
      </c>
      <c r="U33" s="7">
        <f>IF(C26=45,"45",IF(C27=45,"45",IF(C28=45,"45",IF(C29=45,"45",IF(C30=45,"45","")))))</f>
      </c>
      <c r="V33"/>
      <c r="W33" s="7">
        <f>IF(C31=41,"41",IF(C32=41,"41",IF(C33=41,"41",IF(C34=41,"41",IF(C35=41,"41","")))))</f>
      </c>
      <c r="X33" s="7">
        <f>IF(C31=42,"42",IF(C32=42,"42",IF(C33=42,"42",IF(C34=42,"42",IF(C35=42,"42","")))))</f>
      </c>
      <c r="Y33" s="7" t="str">
        <f>IF(C31=43,"43",IF(C32=43,"43",IF(C33=43,"43",IF(C34=43,"43",IF(C35=43,"43","")))))</f>
        <v>43</v>
      </c>
      <c r="Z33" s="7">
        <f>IF(C31=44,"44",IF(C32=44,"44",IF(C33=44,"44",IF(C34=44,"44",IF(C35=44,"44","")))))</f>
      </c>
      <c r="AA33" s="7" t="str">
        <f>IF(C31=45,"45",IF(C32=45,"45",IF(C33=45,"45",IF(C34=45,"45",IF(C35=45,"45","")))))</f>
        <v>45</v>
      </c>
    </row>
    <row r="34" spans="1:27" ht="19.5" customHeight="1">
      <c r="A34" s="2">
        <v>34</v>
      </c>
      <c r="B34" s="3">
        <f ca="1">RAND()</f>
        <v>0.804004057077691</v>
      </c>
      <c r="C34" s="2">
        <f>INDEX($A$1:$A$50,RANK($B34,$B$1:$B$50),1)</f>
        <v>12</v>
      </c>
      <c r="D34" s="2"/>
      <c r="E34" s="2"/>
      <c r="F34" s="2"/>
      <c r="G34" s="2"/>
      <c r="I34"/>
      <c r="J34"/>
      <c r="K34" s="7">
        <f>IF(C21=46,"46",IF(C22=46,"46",IF(C23=46,"46",IF(C24=46,"46",IF(C25=46,"46","")))))</f>
      </c>
      <c r="L34" s="7">
        <f>IF(C21=47,"47",IF(C22=47,"47",IF(C23=47,"47",IF(C24=47,"47",IF(C25=47,"47","")))))</f>
      </c>
      <c r="M34" s="7">
        <f>IF(C21=48,"48",IF(C22=48,"48",IF(C23=48,"48",IF(C24=48,"48",IF(C25=48,"48","")))))</f>
      </c>
      <c r="N34" s="7">
        <f>IF(C21=49,"49",IF(C22=49,"49",IF(C23=49,"49",IF(C24=49,"49",IF(C25=49,"49","")))))</f>
      </c>
      <c r="O34" s="7">
        <f>IF(C21=50,"50",IF(C22=50,"50",IF(C23=50,"50",IF(C24=50,"50",IF(C25=50,"50","")))))</f>
      </c>
      <c r="Q34" s="7">
        <f>IF(C26=46,"46",IF(C27=46,"46",IF(C28=46,"46",IF(C29=46,"46",IF(C30=46,"46","")))))</f>
      </c>
      <c r="R34" s="7">
        <f>IF(C26=47,"47",IF(C27=47,"47",IF(C28=47,"47",IF(C29=47,"47",IF(C30=47,"47","")))))</f>
      </c>
      <c r="S34" s="7">
        <f>IF(C26=48,"48",IF(C27=48,"48",IF(C28=48,"48",IF(C29=48,"48",IF(C30=48,"48","")))))</f>
      </c>
      <c r="T34" s="7">
        <f>IF(C26=49,"49",IF(C27=49,"49",IF(C28=49,"49",IF(C29=49,"49",IF(C30=49,"49","")))))</f>
      </c>
      <c r="U34" s="7">
        <f>IF(C26=50,"50",IF(C27=50,"50",IF(C28=50,"50",IF(C29=50,"50",IF(C30=50,"50","")))))</f>
      </c>
      <c r="V34"/>
      <c r="W34" s="7">
        <f>IF(C31=46,"46",IF(C32=46,"46",IF(C33=46,"46",IF(C34=46,"46",IF(C35=46,"46","")))))</f>
      </c>
      <c r="X34" s="7">
        <f>IF(C31=47,"47",IF(C32=47,"47",IF(C33=47,"47",IF(C34=47,"47",IF(C35=47,"47","")))))</f>
      </c>
      <c r="Y34" s="7">
        <f>IF(C31=48,"48",IF(C32=48,"48",IF(C33=48,"48",IF(C34=48,"48",IF(C35=48,"48","")))))</f>
      </c>
      <c r="Z34" s="7">
        <f>IF(C31=49,"49",IF(C32=49,"49",IF(C33=49,"49",IF(C34=49,"49",IF(C35=49,"49","")))))</f>
      </c>
      <c r="AA34" s="7">
        <f>IF(C31=50,"50",IF(C32=50,"50",IF(C33=50,"50",IF(C34=50,"50",IF(C35=50,"50","")))))</f>
      </c>
    </row>
    <row r="35" spans="1:27" ht="19.5" customHeight="1">
      <c r="A35" s="2">
        <v>35</v>
      </c>
      <c r="B35" s="3">
        <f ca="1">RAND()</f>
        <v>0.9017568365670741</v>
      </c>
      <c r="C35" s="2">
        <f>INDEX($A$1:$A$50,RANK($B35,$B$1:$B$50),1)</f>
        <v>4</v>
      </c>
      <c r="D35" s="2"/>
      <c r="E35" s="2"/>
      <c r="F35" s="2"/>
      <c r="G35" s="2"/>
      <c r="I35"/>
      <c r="J35"/>
      <c r="K35" s="10" t="s">
        <v>25</v>
      </c>
      <c r="L35" s="11"/>
      <c r="M35" s="14"/>
      <c r="N35" s="11">
        <f>G9</f>
        <v>11</v>
      </c>
      <c r="O35" s="13">
        <f>G10</f>
        <v>10</v>
      </c>
      <c r="Q35" s="10" t="s">
        <v>26</v>
      </c>
      <c r="R35" s="11"/>
      <c r="S35" s="14"/>
      <c r="T35" s="11">
        <f>G11</f>
        <v>3</v>
      </c>
      <c r="U35" s="13">
        <f>G12</f>
        <v>12</v>
      </c>
      <c r="V35"/>
      <c r="W35" s="10" t="s">
        <v>27</v>
      </c>
      <c r="X35" s="11"/>
      <c r="Y35" s="14"/>
      <c r="Z35" s="11">
        <f>G1</f>
        <v>2</v>
      </c>
      <c r="AA35" s="13">
        <f>G3</f>
        <v>1</v>
      </c>
    </row>
    <row r="36" spans="1:17" ht="19.5" customHeight="1">
      <c r="A36" s="2">
        <v>36</v>
      </c>
      <c r="B36" s="3">
        <f ca="1">RAND()</f>
        <v>0.9630153232719749</v>
      </c>
      <c r="C36" s="2">
        <f>INDEX($A$1:$A$50,RANK($B36,$B$1:$B$50),1)</f>
        <v>2</v>
      </c>
      <c r="D36" s="2"/>
      <c r="E36" s="2"/>
      <c r="F36" s="2"/>
      <c r="G36" s="2"/>
      <c r="I36"/>
      <c r="J36"/>
      <c r="Q36" s="22"/>
    </row>
    <row r="37" spans="1:27" ht="19.5" customHeight="1">
      <c r="A37" s="2">
        <v>37</v>
      </c>
      <c r="B37" s="3">
        <f ca="1">RAND()</f>
        <v>0.7672292913775891</v>
      </c>
      <c r="C37" s="2">
        <f>INDEX($A$1:$A$50,RANK($B37,$B$1:$B$50),1)</f>
        <v>14</v>
      </c>
      <c r="D37" s="2"/>
      <c r="E37" s="2"/>
      <c r="F37" s="2"/>
      <c r="G37" s="2"/>
      <c r="I37"/>
      <c r="J37"/>
      <c r="K37" s="7">
        <f>IF(C36=1,"1",IF(C37=1,"1",IF(C38=1,"1",IF(C39=1,"1",IF(C40=1,"1","")))))</f>
      </c>
      <c r="L37" s="7" t="str">
        <f>IF(C36=2,"2",IF(C37=2,"2",IF(C38=2,"2",IF(C39=2,"2",IF(C40=2,"2","")))))</f>
        <v>2</v>
      </c>
      <c r="M37" s="7">
        <f>IF(C36=3,"3",IF(C37=3,"3",IF(C38=3,"3",IF(C39=3,"3",IF(C40=3,"3","")))))</f>
      </c>
      <c r="N37" s="7">
        <f>IF(C36=4,"4",IF(C37=4,"4",IF(C38=4,"4",IF(C39=4,"4",IF(C40=4,"4","")))))</f>
      </c>
      <c r="O37" s="7">
        <f>IF(C36=4,"4",IF(C37=4,"4",IF(C38=4,"5",IF(C39=5,"5",IF(C40=5,"5","")))))</f>
      </c>
      <c r="Q37" s="7">
        <f>IF(C41=1,"1",IF(C42=1,"1",IF(C43=1,"1",IF(C44=1,"1",IF(C45=1,"1","")))))</f>
      </c>
      <c r="R37" s="7">
        <f>IF(C41=2,"2",IF(C42=2,"2",IF(C43=2,"2",IF(C44=2,"2",IF(C45=2,"2","")))))</f>
      </c>
      <c r="S37" s="7">
        <f>IF(C41=3,"3",IF(C42=3,"3",IF(C43=3,"3",IF(C44=3,"3",IF(C45=3,"3","")))))</f>
      </c>
      <c r="T37" s="7">
        <f>IF(C41=4,"4",IF(C42=4,"4",IF(C43=4,"4",IF(C44=4,"4",IF(C45=4,"4","")))))</f>
      </c>
      <c r="U37" s="7">
        <f>IF(C41=5,"5",IF(C42=5,"5",IF(C43=5,"5",IF(C44=5,"5",IF(C45=5,"5","")))))</f>
      </c>
      <c r="V37"/>
      <c r="W37" s="7">
        <f>IF(C46=1,"1",IF(C47=1,"1",IF(C48=1,"1",IF(C49=1,"1",IF(C50=1,"1","")))))</f>
      </c>
      <c r="X37" s="7">
        <f>IF(C46=2,"2",IF(C47=2,"2",IF(C48=2,"2",IF(C49=2,"2",IF(C50=2,"2","")))))</f>
      </c>
      <c r="Y37" s="7">
        <f>IF(C46=3,"3",IF(C47=3,"3",IF(C48=3,"3",IF(C49=3,"3",IF(C50=3,"3","")))))</f>
      </c>
      <c r="Z37" s="7">
        <f>IF(C46=4,"4",IF(C47=4,"4",IF(C48=4,"4",IF(C49=4,"4",IF(C50=4,"4","")))))</f>
      </c>
      <c r="AA37" s="7">
        <f>IF(C46=5,"5",IF(C47=5,"5",IF(C48=5,"5",IF(C49=5,"5",IF(C50=5,"5","")))))</f>
      </c>
    </row>
    <row r="38" spans="1:27" ht="19.5" customHeight="1">
      <c r="A38" s="2">
        <v>38</v>
      </c>
      <c r="B38" s="3">
        <f ca="1">RAND()</f>
        <v>0.901229006703943</v>
      </c>
      <c r="C38" s="2">
        <f>INDEX($A$1:$A$50,RANK($B38,$B$1:$B$50),1)</f>
        <v>5</v>
      </c>
      <c r="D38" s="2"/>
      <c r="E38" s="2"/>
      <c r="F38" s="2"/>
      <c r="G38" s="2"/>
      <c r="I38"/>
      <c r="J38"/>
      <c r="K38" s="7">
        <f>IF(C36=6,"6",IF(C37=6,"6",IF(C38=6,"6",IF(C39=6,"6",IF(C40=6,"6","")))))</f>
      </c>
      <c r="L38" s="7">
        <f>IF(C36=7,"7",IF(C37=7,"7",IF(C38=7,"7",IF(C39=7,"7",IF(C40=7,"7","")))))</f>
      </c>
      <c r="M38" s="7">
        <f>IF(C36=8,"8",IF(C37=8,"8",IF(C38=8,"8",IF(C39=8,"8",IF(C40=8,"8","")))))</f>
      </c>
      <c r="N38" s="7">
        <f>IF(C36=9,"9",IF(C37=9,"9",IF(C38=9,"9",IF(C39=9,"9",IF(C40=9,"9","")))))</f>
      </c>
      <c r="O38" s="7">
        <f>IF(C36=10,"10",IF(C37=10,"10",IF(C38=10,"10",IF(C39=10,"10",IF(C40=10,"10","")))))</f>
      </c>
      <c r="Q38" s="7">
        <f>IF(C41=6,"6",IF(C42=6,"6",IF(C43=6,"6",IF(C44=6,"6",IF(C45=6,"6","")))))</f>
      </c>
      <c r="R38" s="7" t="str">
        <f>IF(C41=7,"7",IF(C42=7,"7",IF(C43=7,"7",IF(C44=7,"7",IF(C45=7,"7","")))))</f>
        <v>7</v>
      </c>
      <c r="S38" s="7">
        <f>IF(C41=8,"8",IF(C42=8,"8",IF(C43=8,"8",IF(C44=8,"8",IF(C45=8,"8","")))))</f>
      </c>
      <c r="T38" s="7">
        <f>IF(C41=9,"9",IF(C42=9,"9",IF(C43=9,"9",IF(C44=9,"9",IF(C45=9,"9","")))))</f>
      </c>
      <c r="U38" s="7" t="str">
        <f>IF(C41=10,"10",IF(C42=10,"10",IF(C43=10,"10",IF(C44=10,"10",IF(C45=10,"10","")))))</f>
        <v>10</v>
      </c>
      <c r="V38"/>
      <c r="W38" s="7">
        <f>IF(C46=6,"6",IF(C47=6,"6",IF(C48=6,"6",IF(C49=6,"6",IF(C50=6,"6","")))))</f>
      </c>
      <c r="X38" s="7">
        <f>IF(C46=7,"7",IF(C47=7,"7",IF(C48=7,"7",IF(C49=7,"7",IF(C50=7,"7","")))))</f>
      </c>
      <c r="Y38" s="7">
        <f>IF(C46=8,"8",IF(C47=8,"8",IF(C48=8,"8",IF(C49=8,"8",IF(C50=8,"8","")))))</f>
      </c>
      <c r="Z38" s="7">
        <f>IF(C46=9,"9",IF(C47=9,"9",IF(C48=9,"9",IF(C49=9,"9",IF(C50=9,"9","")))))</f>
      </c>
      <c r="AA38" s="7">
        <f>IF(C46=10,"10",IF(C47=10,"10",IF(C48=10,"10",IF(C49=10,"10",IF(C50=10,"10","")))))</f>
      </c>
    </row>
    <row r="39" spans="1:27" ht="19.5" customHeight="1">
      <c r="A39" s="2">
        <v>39</v>
      </c>
      <c r="B39" s="3">
        <f ca="1">RAND()</f>
        <v>0.5874403880443424</v>
      </c>
      <c r="C39" s="2">
        <f>INDEX($A$1:$A$50,RANK($B39,$B$1:$B$50),1)</f>
        <v>20</v>
      </c>
      <c r="D39" s="2"/>
      <c r="E39" s="2"/>
      <c r="F39" s="2"/>
      <c r="G39" s="2"/>
      <c r="I39"/>
      <c r="J39"/>
      <c r="K39" s="7">
        <f>IF(C36=11,"11",IF(C37=11,"11",IF(C38=11,"11",IF(C39=11,"11",IF(C40=11,"11","")))))</f>
      </c>
      <c r="L39" s="7">
        <f>IF(C36=12,"12",IF(C37=12,"12",IF(C38=12,"12",IF(C39=12,"12",IF(C40=12,"12","")))))</f>
      </c>
      <c r="M39" s="7">
        <f>IF(C36=13,"13",IF(C37=13,"13",IF(C38=13,"13",IF(C39=13,"13",IF(C40=13,"13","")))))</f>
      </c>
      <c r="N39" s="7" t="str">
        <f>IF(C36=14,"14",IF(C37=14,"14",IF(C38=14,"14",IF(C39=14,"14",IF(C40=14,"14","")))))</f>
        <v>14</v>
      </c>
      <c r="O39" s="7">
        <f>IF(C36=15,"15",IF(C37=15,"15",IF(C38=15,"15",IF(C39=15,"15",IF(C40=15,"15","")))))</f>
      </c>
      <c r="Q39" s="7">
        <f>IF(C41=11,"11",IF(C42=11,"11",IF(C43=11,"11",IF(C44=11,"11",IF(C45=11,"11","")))))</f>
      </c>
      <c r="R39" s="7">
        <f>IF(C41=12,"12",IF(C42=12,"12",IF(C43=12,"12",IF(C44=12,"12",IF(C45=12,"12","")))))</f>
      </c>
      <c r="S39" s="7">
        <f>IF(C41=13,"13",IF(C42=13,"13",IF(C43=13,"13",IF(C44=13,"13",IF(C45=13,"13","")))))</f>
      </c>
      <c r="T39" s="7">
        <f>IF(C41=14,"14",IF(C42=14,"14",IF(C43=14,"14",IF(C44=14,"14",IF(C45=14,"14","")))))</f>
      </c>
      <c r="U39" s="7">
        <f>IF(C41=15,"15",IF(C42=15,"15",IF(C43=15,"15",IF(C44=15,"15",IF(C45=15,"15","")))))</f>
      </c>
      <c r="V39"/>
      <c r="W39" s="7" t="str">
        <f>IF(C46=11,"11",IF(C47=11,"11",IF(C48=11,"11",IF(C49=11,"11",IF(C50=11,"11","")))))</f>
        <v>11</v>
      </c>
      <c r="X39" s="7">
        <f>IF(C46=12,"12",IF(C47=12,"12",IF(C48=12,"12",IF(C49=12,"12",IF(C50=12,"12","")))))</f>
      </c>
      <c r="Y39" s="7">
        <f>IF(C46=13,"13",IF(C47=13,"13",IF(C48=13,"13",IF(C49=13,"13",IF(C50=13,"13","")))))</f>
      </c>
      <c r="Z39" s="7">
        <f>IF(C46=14,"14",IF(C47=14,"14",IF(C48=14,"14",IF(C49=14,"14",IF(C50=14,"14","")))))</f>
      </c>
      <c r="AA39" s="7">
        <f>IF(C46=15,"15",IF(C47=15,"15",IF(C48=15,"15",IF(C49=15,"15",IF(C50=15,"15","")))))</f>
      </c>
    </row>
    <row r="40" spans="1:27" ht="19.5" customHeight="1">
      <c r="A40" s="2">
        <v>40</v>
      </c>
      <c r="B40" s="3">
        <f ca="1">RAND()</f>
        <v>0.09649873711168766</v>
      </c>
      <c r="C40" s="2">
        <f>INDEX($A$1:$A$50,RANK($B40,$B$1:$B$50),1)</f>
        <v>46</v>
      </c>
      <c r="D40" s="2"/>
      <c r="E40" s="2"/>
      <c r="F40" s="2"/>
      <c r="G40" s="2"/>
      <c r="I40"/>
      <c r="J40"/>
      <c r="K40" s="7">
        <f>IF(C36=16,"16",IF(C37=16,"16",IF(C38=16,"16",IF(C39=16,"16",IF(C40=16,"16","")))))</f>
      </c>
      <c r="L40" s="7">
        <f>IF(C36=17,"17",IF(C37=17,"17",IF(C38=17,"17",IF(C39=17,"17",IF(C40=17,"17","")))))</f>
      </c>
      <c r="M40" s="7">
        <f>IF(C36=18,"18",IF(C37=18,"18",IF(C38=18,"18",IF(C39=18,"18",IF(C40=18,"18","")))))</f>
      </c>
      <c r="N40" s="7">
        <f>IF(C36=19,"19",IF(C37=19,"19",IF(C38=19,"19",IF(C39=19,"19",IF(C40=19,"19","")))))</f>
      </c>
      <c r="O40" s="7" t="str">
        <f>IF(C36=20,"20",IF(C37=20,"20",IF(C38=20,"20",IF(C39=20,"20",IF(C40=20,"20","")))))</f>
        <v>20</v>
      </c>
      <c r="Q40" s="7">
        <f>IF(C41=16,"16",IF(C42=16,"16",IF(C43=16,"16",IF(C44=16,"16",IF(C45=16,"16","")))))</f>
      </c>
      <c r="R40" s="7">
        <f>IF(C41=17,"17",IF(C42=17,"17",IF(C43=17,"17",IF(C44=17,"17",IF(C45=17,"17","")))))</f>
      </c>
      <c r="S40" s="7">
        <f>IF(C41=18,"18",IF(C42=18,"18",IF(C43=18,"18",IF(C44=18,"18",IF(C45=18,"18","")))))</f>
      </c>
      <c r="T40" s="7">
        <f>IF(C41=19,"19",IF(C42=19,"19",IF(C43=19,"19",IF(C44=19,"19",IF(C45=19,"19","")))))</f>
      </c>
      <c r="U40" s="7">
        <f>IF(C41=20,"20",IF(C42=20,"20",IF(C43=20,"20",IF(C44=20,"20",IF(C45=20,"20","")))))</f>
      </c>
      <c r="V40"/>
      <c r="W40" s="7">
        <f>IF(C46=16,"16",IF(C47=16,"16",IF(C48=16,"16",IF(C49=16,"16",IF(C50=16,"16","")))))</f>
      </c>
      <c r="X40" s="7">
        <f>IF(C46=17,"17",IF(C47=17,"17",IF(C48=17,"17",IF(C49=17,"17",IF(C50=17,"17","")))))</f>
      </c>
      <c r="Y40" s="7" t="str">
        <f>IF(C46=18,"18",IF(C47=18,"18",IF(C48=18,"18",IF(C49=18,"18",IF(C50=18,"18","")))))</f>
        <v>18</v>
      </c>
      <c r="Z40" s="7">
        <f>IF(C46=19,"19",IF(C47=19,"19",IF(C48=19,"19",IF(C49=19,"19",IF(C50=19,"19","")))))</f>
      </c>
      <c r="AA40" s="7">
        <f>IF(C46=20,"20",IF(C47=20,"20",IF(C48=20,"20",IF(C49=20,"20",IF(C50=20,"20","")))))</f>
      </c>
    </row>
    <row r="41" spans="1:27" ht="19.5" customHeight="1">
      <c r="A41" s="2">
        <v>41</v>
      </c>
      <c r="B41" s="3">
        <f ca="1">RAND()</f>
        <v>0.815447507193312</v>
      </c>
      <c r="C41" s="2">
        <f>INDEX($A$1:$A$50,RANK($B41,$B$1:$B$50),1)</f>
        <v>10</v>
      </c>
      <c r="D41" s="2"/>
      <c r="E41" s="2"/>
      <c r="F41" s="2"/>
      <c r="G41" s="2"/>
      <c r="I41"/>
      <c r="J41"/>
      <c r="K41" s="7">
        <f>IF(C36=21,"21",IF(C37=21,"21",IF(C38=21,"21",IF(C39=21,"21",IF(C40=21,"21","")))))</f>
      </c>
      <c r="L41" s="7">
        <f>IF(C36=22,"22",IF(C37=22,"22",IF(C38=22,"22",IF(C39=22,"22",IF(C40=22,"22","")))))</f>
      </c>
      <c r="M41" s="7">
        <f>IF(C36=23,"23",IF(C37=23,"23",IF(C38=23,"23",IF(C39=23,"23",IF(C40=23,"23","")))))</f>
      </c>
      <c r="N41" s="7">
        <f>IF(C36=24,"24",IF(C37=24,"24",IF(C38=24,"24",IF(C39=24,"24",IF(C40=24,"24","")))))</f>
      </c>
      <c r="O41" s="7">
        <f>IF(C36=25,"25",IF(C37=25,"25",IF(C38=25,"25",IF(C39=25,"25",IF(C40=25,"25","")))))</f>
      </c>
      <c r="Q41" s="7">
        <f>IF(C41=21,"21",IF(C42=21,"21",IF(C43=21,"21",IF(C44=21,"21",IF(C45=21,"21","")))))</f>
      </c>
      <c r="R41" s="7">
        <f>IF(C41=22,"22",IF(C42=22,"22",IF(C43=22,"22",IF(C44=22,"22",IF(C45=22,"22","")))))</f>
      </c>
      <c r="S41" s="7">
        <f>IF(C41=23,"23",IF(C42=23,"23",IF(C43=23,"23",IF(C44=23,"23",IF(C45=23,"23","")))))</f>
      </c>
      <c r="T41" s="7">
        <f>IF(C41=24,"24",IF(C42=24,"24",IF(C43=24,"24",IF(C44=24,"24",IF(C45=24,"24","")))))</f>
      </c>
      <c r="U41" s="7" t="str">
        <f>IF(C41=25,"25",IF(C42=25,"25",IF(C43=25,"25",IF(C44=25,"25",IF(C45=25,"25","")))))</f>
        <v>25</v>
      </c>
      <c r="V41"/>
      <c r="W41" s="7">
        <f>IF(C46=21,"21",IF(C47=21,"21",IF(C48=21,"21",IF(C49=21,"21",IF(C50=21,"21","")))))</f>
      </c>
      <c r="X41" s="7">
        <f>IF(C46=22,"22",IF(C47=22,"22",IF(C48=22,"22",IF(C49=22,"22",IF(C50=22,"22","")))))</f>
      </c>
      <c r="Y41" s="7">
        <f>IF(C46=23,"23",IF(C47=23,"23",IF(C48=23,"23",IF(C49=23,"23",IF(C50=23,"23","")))))</f>
      </c>
      <c r="Z41" s="7">
        <f>IF(C46=24,"24",IF(C47=24,"24",IF(C48=24,"24",IF(C49=24,"24",IF(C50=24,"24","")))))</f>
      </c>
      <c r="AA41" s="7">
        <f>IF(C46=25,"25",IF(C47=25,"25",IF(C48=25,"25",IF(C49=25,"25",IF(C50=25,"25","")))))</f>
      </c>
    </row>
    <row r="42" spans="1:27" ht="19.5" customHeight="1">
      <c r="A42" s="2">
        <v>42</v>
      </c>
      <c r="B42" s="3">
        <f ca="1">RAND()</f>
        <v>0.8659213904757053</v>
      </c>
      <c r="C42" s="2">
        <f>INDEX($A$1:$A$50,RANK($B42,$B$1:$B$50),1)</f>
        <v>7</v>
      </c>
      <c r="D42" s="2"/>
      <c r="E42" s="2"/>
      <c r="F42" s="2"/>
      <c r="G42" s="2"/>
      <c r="I42"/>
      <c r="J42"/>
      <c r="K42" s="7">
        <f>IF(C36=26,"26",IF(C37=26,"26",IF(C38=26,"26",IF(C39=26,"26",IF(C40=26,"26","")))))</f>
      </c>
      <c r="L42" s="7">
        <f>IF(C36=27,"27",IF(C37=27,"27",IF(C38=27,"27",IF(C39=27,"27",IF(C40=27,"27","")))))</f>
      </c>
      <c r="M42" s="7">
        <f>IF(C36=28,"28",IF(C37=28,"28",IF(C38=28,"28",IF(C39=28,"28",IF(C40=28,"28","")))))</f>
      </c>
      <c r="N42" s="7">
        <f>IF(C36=29,"29",IF(C37=29,"29",IF(C38=29,"29",IF(C39=29,"29",IF(C40=29,"29","")))))</f>
      </c>
      <c r="O42" s="7">
        <f>IF(C36=30,"30",IF(C37=30,"30",IF(C38=30,"30",IF(C39=30,"30",IF(C40=30,"30","")))))</f>
      </c>
      <c r="Q42" s="7">
        <f>IF(C41=26,"26",IF(C42=26,"26",IF(C43=26,"26",IF(C44=26,"26",IF(C45=26,"26","")))))</f>
      </c>
      <c r="R42" s="7" t="str">
        <f>IF(C41=27,"27",IF(C42=27,"27",IF(C43=27,"27",IF(C44=27,"27",IF(C45=27,"27","")))))</f>
        <v>27</v>
      </c>
      <c r="S42" s="7">
        <f>IF(C41=28,"28",IF(C42=28,"28",IF(C43=28,"28",IF(C44=28,"28",IF(C45=28,"28","")))))</f>
      </c>
      <c r="T42" s="7">
        <f>IF(C41=29,"29",IF(C42=29,"29",IF(C43=29,"29",IF(C44=29,"29",IF(C45=29,"29","")))))</f>
      </c>
      <c r="U42" s="7">
        <f>IF(C41=30,"30",IF(C42=30,"30",IF(C43=30,"30",IF(C44=30,"30",IF(C45=30,"30","")))))</f>
      </c>
      <c r="V42"/>
      <c r="W42" s="7">
        <f>IF(C46=26,"26",IF(C47=26,"26",IF(C48=26,"26",IF(C49=26,"26",IF(C50=26,"26","")))))</f>
      </c>
      <c r="X42" s="7">
        <f>IF(C46=27,"27",IF(C47=27,"27",IF(C48=27,"27",IF(C49=27,"27",IF(C50=27,"27","")))))</f>
      </c>
      <c r="Y42" s="7">
        <f>IF(C46=28,"28",IF(C47=28,"28",IF(C48=28,"28",IF(C49=28,"28",IF(C50=28,"28","")))))</f>
      </c>
      <c r="Z42" s="7">
        <f>IF(C46=29,"29",IF(C47=29,"29",IF(C48=29,"29",IF(C49=29,"29",IF(C50=29,"29","")))))</f>
      </c>
      <c r="AA42" s="7">
        <f>IF(C46=30,"30",IF(C47=30,"30",IF(C48=30,"30",IF(C49=30,"30",IF(C50=30,"30","")))))</f>
      </c>
    </row>
    <row r="43" spans="1:27" ht="19.5" customHeight="1">
      <c r="A43" s="2">
        <v>43</v>
      </c>
      <c r="B43" s="3">
        <f ca="1">RAND()</f>
        <v>0.49399422807618976</v>
      </c>
      <c r="C43" s="2">
        <f>INDEX($A$1:$A$50,RANK($B43,$B$1:$B$50),1)</f>
        <v>27</v>
      </c>
      <c r="D43" s="2"/>
      <c r="E43" s="2"/>
      <c r="F43" s="2"/>
      <c r="G43" s="2"/>
      <c r="I43"/>
      <c r="J43"/>
      <c r="K43" s="7">
        <f>IF(C36=31,"31",IF(C37=31,"31",IF(C38=31,"31",IF(C39=31,"31",IF(C40=31,"31","")))))</f>
      </c>
      <c r="L43" s="7">
        <f>IF(C36=32,"32",IF(C37=32,"32",IF(C38=32,"32",IF(C39=32,"32",IF(C40=32,"32","")))))</f>
      </c>
      <c r="M43" s="7">
        <f>IF(C36=33,"33",IF(C37=33,"33",IF(C38=33,"33",IF(C39=33,"33",IF(C40=33,"33","")))))</f>
      </c>
      <c r="N43" s="7">
        <f>IF(C36=34,"34",IF(C37=34,"34",IF(C38=34,"34",IF(C39=34,"34",IF(C40=34,"34","")))))</f>
      </c>
      <c r="O43" s="7">
        <f>IF(C36=35,"35",IF(C37=35,"35",IF(C38=35,"35",IF(C39=35,"35",IF(C40=35,"35","")))))</f>
      </c>
      <c r="Q43" s="7">
        <f>IF(C41=31,"31",IF(C42=31,"31",IF(C43=31,"31",IF(C44=31,"31",IF(C45=31,"31","")))))</f>
      </c>
      <c r="R43" s="7">
        <f>IF(C41=32,"32",IF(C42=32,"32",IF(C43=32,"32",IF(C44=32,"32",IF(C45=32,"32","")))))</f>
      </c>
      <c r="S43" s="7">
        <f>IF(C41=33,"33",IF(C42=33,"33",IF(C43=33,"33",IF(C44=33,"33",IF(C45=33,"33","")))))</f>
      </c>
      <c r="T43" s="7">
        <f>IF(C41=34,"34",IF(C42=34,"34",IF(C43=34,"34",IF(C44=34,"34",IF(C45=34,"34","")))))</f>
      </c>
      <c r="U43" s="7">
        <f>IF(C41=35,"35",IF(C42=35,"35",IF(C43=35,"35",IF(C44=35,"35",IF(C45=35,"35","")))))</f>
      </c>
      <c r="V43"/>
      <c r="W43" s="7">
        <f>IF(C46=31,"31",IF(C47=31,"31",IF(C48=31,"31",IF(C49=31,"31",IF(C50=31,"31","")))))</f>
      </c>
      <c r="X43" s="7">
        <f>IF(C46=32,"32",IF(C47=32,"32",IF(C48=32,"32",IF(C49=32,"32",IF(C50=32,"32","")))))</f>
      </c>
      <c r="Y43" s="7">
        <f>IF(C46=33,"33",IF(C47=33,"33",IF(C48=33,"33",IF(C49=33,"33",IF(C50=33,"33","")))))</f>
      </c>
      <c r="Z43" s="7" t="str">
        <f>IF(C46=34,"34",IF(C47=34,"34",IF(C48=34,"34",IF(C49=34,"34",IF(C50=34,"34","")))))</f>
        <v>34</v>
      </c>
      <c r="AA43" s="7">
        <f>IF(C46=35,"35",IF(C47=35,"35",IF(C48=35,"35",IF(C49=35,"35",IF(C50=35,"35","")))))</f>
      </c>
    </row>
    <row r="44" spans="1:27" ht="19.5" customHeight="1">
      <c r="A44" s="2">
        <v>44</v>
      </c>
      <c r="B44" s="3">
        <f ca="1">RAND()</f>
        <v>0.5176297274883837</v>
      </c>
      <c r="C44" s="2">
        <f>INDEX($A$1:$A$50,RANK($B44,$B$1:$B$50),1)</f>
        <v>25</v>
      </c>
      <c r="D44" s="2"/>
      <c r="E44" s="2"/>
      <c r="F44" s="2"/>
      <c r="G44" s="2"/>
      <c r="I44"/>
      <c r="J44"/>
      <c r="K44" s="7">
        <f>IF(C36=36,"36",IF(C37=36,"36",IF(C38=36,"36",IF(C39=36,"36",IF(C40=36,"36","")))))</f>
      </c>
      <c r="L44" s="7">
        <f>IF(C36=37,"37",IF(C37=37,"37",IF(C38=37,"37",IF(C39=37,"37",IF(C40=37,"37","")))))</f>
      </c>
      <c r="M44" s="7">
        <f>IF(C36=38,"38",IF(C37=38,"38",IF(C38=38,"38",IF(C39=38,"38",IF(C40=38,"38","")))))</f>
      </c>
      <c r="N44" s="7">
        <f>IF(C36=39,"39",IF(C37=39,"39",IF(C38=39,"39",IF(C39=39,"39",IF(C40=39,"39","")))))</f>
      </c>
      <c r="O44" s="7">
        <f>IF(C36=40,"40",IF(C37=40,"40",IF(C38=40,"40",IF(C39=40,"40",IF(C40=40,"40","")))))</f>
      </c>
      <c r="Q44" s="7">
        <f>IF(C41=36,"36",IF(C42=36,"36",IF(C43=36,"36",IF(C44=36,"36",IF(C45=36,"36","")))))</f>
      </c>
      <c r="R44" s="7">
        <f>IF(C41=37,"37",IF(C42=37,"37",IF(C43=37,"37",IF(C44=37,"37",IF(C45=37,"37","")))))</f>
      </c>
      <c r="S44" s="7">
        <f>IF(C41=38,"38",IF(C42=38,"38",IF(C43=38,"38",IF(C44=38,"38",IF(C45=38,"38","")))))</f>
      </c>
      <c r="T44" s="7">
        <f>IF(C41=39,"39",IF(C42=39,"39",IF(C43=39,"39",IF(C44=39,"39",IF(C45=39,"39","")))))</f>
      </c>
      <c r="U44" s="7">
        <f>IF(C41=40,"40",IF(C42=40,"40",IF(C43=40,"40",IF(C44=40,"40",IF(C45=40,"40","")))))</f>
      </c>
      <c r="V44"/>
      <c r="W44" s="7">
        <f>IF(C46=36,"36",IF(C47=36,"36",IF(C48=36,"36",IF(C49=36,"36",IF(C50=36,"36","")))))</f>
      </c>
      <c r="X44" s="7">
        <f>IF(C46=37,"37",IF(C47=37,"37",IF(C48=37,"37",IF(C49=37,"37",IF(C50=37,"37","")))))</f>
      </c>
      <c r="Y44" s="7">
        <f>IF(C46=38,"38",IF(C47=38,"38",IF(C48=38,"38",IF(C49=38,"38",IF(C50=38,"38","")))))</f>
      </c>
      <c r="Z44" s="7" t="str">
        <f>IF(C46=39,"39",IF(C47=39,"39",IF(C48=39,"39",IF(C49=39,"39",IF(C50=39,"39","")))))</f>
        <v>39</v>
      </c>
      <c r="AA44" s="7">
        <f>IF(C46=40,"40",IF(C47=40,"40",IF(C48=40,"40",IF(C49=40,"40",IF(C50=40,"40","")))))</f>
      </c>
    </row>
    <row r="45" spans="1:27" ht="19.5" customHeight="1">
      <c r="A45" s="2">
        <v>45</v>
      </c>
      <c r="B45" s="3">
        <f ca="1">RAND()</f>
        <v>0.07006619730964303</v>
      </c>
      <c r="C45" s="2">
        <f>INDEX($A$1:$A$50,RANK($B45,$B$1:$B$50),1)</f>
        <v>47</v>
      </c>
      <c r="I45"/>
      <c r="J45"/>
      <c r="K45" s="7">
        <f>IF(C36=41,"41",IF(C37=41,"41",IF(C38=41,"41",IF(C39=41,"41",IF(C40=41,"41","")))))</f>
      </c>
      <c r="L45" s="7">
        <f>IF(C36=42,"42",IF(C37=42,"42",IF(C38=42,"42",IF(C39=42,"42",IF(C40=42,"42","")))))</f>
      </c>
      <c r="M45" s="7">
        <f>IF(C36=43,"43",IF(C37=43,"43",IF(C38=43,"43",IF(C39=43,"43",IF(C40=43,"43","")))))</f>
      </c>
      <c r="N45" s="7">
        <f>IF(C36=44,"44",IF(C37=44,"44",IF(C38=44,"44",IF(C39=44,"44",IF(C40=44,"44","")))))</f>
      </c>
      <c r="O45" s="7">
        <f>IF(C36=45,"45",IF(C37=45,"45",IF(C38=45,"45",IF(C39=45,"45",IF(C40=45,"45","")))))</f>
      </c>
      <c r="Q45" s="7">
        <f>IF(C41=41,"41",IF(C42=41,"41",IF(C43=41,"41",IF(C44=41,"41",IF(C45=41,"41","")))))</f>
      </c>
      <c r="R45" s="7">
        <f>IF(C41=42,"42",IF(C42=42,"42",IF(C43=42,"42",IF(C44=42,"42",IF(C45=42,"42","")))))</f>
      </c>
      <c r="S45" s="7">
        <f>IF(C41=43,"43",IF(C42=43,"43",IF(C43=43,"43",IF(C44=43,"43",IF(C45=43,"43","")))))</f>
      </c>
      <c r="T45" s="7">
        <f>IF(C41=44,"44",IF(C42=44,"44",IF(C43=44,"44",IF(C44=44,"44",IF(C45=44,"44","")))))</f>
      </c>
      <c r="U45" s="7">
        <f>IF(C41=45,"45",IF(C42=45,"45",IF(C43=45,"45",IF(C44=45,"45",IF(C45=45,"45","")))))</f>
      </c>
      <c r="V45"/>
      <c r="W45" s="7">
        <f>IF(C46=41,"41",IF(C47=41,"41",IF(C48=41,"41",IF(C49=41,"41",IF(C50=41,"41","")))))</f>
      </c>
      <c r="X45" s="7" t="str">
        <f>IF(C46=42,"42",IF(C47=42,"42",IF(C48=42,"42",IF(C49=42,"42",IF(C50=42,"42","")))))</f>
        <v>42</v>
      </c>
      <c r="Y45" s="7">
        <f>IF(C46=43,"43",IF(C47=43,"43",IF(C48=43,"43",IF(C49=43,"43",IF(C50=43,"43","")))))</f>
      </c>
      <c r="Z45" s="7">
        <f>IF(C46=44,"44",IF(C47=44,"44",IF(C48=44,"44",IF(C49=44,"44",IF(C50=44,"44","")))))</f>
      </c>
      <c r="AA45" s="7">
        <f>IF(C46=45,"45",IF(C47=45,"45",IF(C48=45,"45",IF(C49=45,"45",IF(C50=45,"45","")))))</f>
      </c>
    </row>
    <row r="46" spans="1:27" ht="19.5" customHeight="1">
      <c r="A46" s="2">
        <v>46</v>
      </c>
      <c r="B46" s="3">
        <f ca="1">RAND()</f>
        <v>0.33539648726582527</v>
      </c>
      <c r="C46" s="2">
        <f>INDEX($A$1:$A$50,RANK($B46,$B$1:$B$50),1)</f>
        <v>34</v>
      </c>
      <c r="I46"/>
      <c r="J46"/>
      <c r="K46" s="7" t="str">
        <f>IF(C36=46,"46",IF(C37=46,"46",IF(C38=46,"46",IF(C39=46,"46",IF(C40=46,"46","")))))</f>
        <v>46</v>
      </c>
      <c r="L46" s="7">
        <f>IF(C36=47,"47",IF(C37=47,"47",IF(C38=47,"47",IF(C39=47,"47",IF(C40=47,"47","")))))</f>
      </c>
      <c r="M46" s="7">
        <f>IF(C36=48,"48",IF(C37=48,"48",IF(C38=48,"48",IF(C39=48,"48",IF(C40=48,"48","")))))</f>
      </c>
      <c r="N46" s="7">
        <f>IF(C36=49,"49",IF(C37=49,"49",IF(C38=49,"49",IF(C39=49,"49",IF(C40=49,"49","")))))</f>
      </c>
      <c r="O46" s="7">
        <f>IF(C36=50,"50",IF(C37=50,"50",IF(C38=50,"50",IF(C39=50,"50",IF(C40=50,"50","")))))</f>
      </c>
      <c r="Q46" s="7">
        <f>IF(C41=46,"46",IF(C42=46,"46",IF(C43=46,"46",IF(C44=46,"46",IF(C45=46,"46","")))))</f>
      </c>
      <c r="R46" s="7" t="str">
        <f>IF(C41=47,"47",IF(C42=47,"47",IF(C43=47,"47",IF(C44=47,"47",IF(C45=47,"47","")))))</f>
        <v>47</v>
      </c>
      <c r="S46" s="7">
        <f>IF(C41=48,"48",IF(C42=48,"48",IF(C43=48,"48",IF(C44=48,"48",IF(C45=48,"48","")))))</f>
      </c>
      <c r="T46" s="7">
        <f>IF(C41=49,"49",IF(C42=49,"49",IF(C43=49,"49",IF(C44=49,"49",IF(C45=49,"49","")))))</f>
      </c>
      <c r="U46" s="7">
        <f>IF(C41=50,"50",IF(C42=50,"50",IF(C43=50,"50",IF(C44=50,"50",IF(C45=50,"50","")))))</f>
      </c>
      <c r="V46"/>
      <c r="W46" s="7">
        <f>IF(C46=46,"46",IF(C47=46,"46",IF(C48=46,"46",IF(C49=46,"46",IF(C50=46,"46","")))))</f>
      </c>
      <c r="X46" s="7">
        <f>IF(C46=47,"47",IF(C47=47,"47",IF(C48=47,"47",IF(C49=47,"47",IF(C50=47,"47","")))))</f>
      </c>
      <c r="Y46" s="7">
        <f>IF(C46=48,"48",IF(C47=48,"48",IF(C48=48,"48",IF(C49=48,"48",IF(C50=48,"48","")))))</f>
      </c>
      <c r="Z46" s="7">
        <f>IF(C47=49,"49",IF(C48=49,"49",IF(C49=49,"49",IF(C50=49,"49",IF(I42=49,"49","")))))</f>
      </c>
      <c r="AA46" s="7">
        <f>IF(C47=50,"50",IF(C48=50,"50",IF(C49=50,"50",IF(C50=50,"50",IF(I42=50,"50","")))))</f>
      </c>
    </row>
    <row r="47" spans="1:27" ht="19.5" customHeight="1">
      <c r="A47" s="2">
        <v>47</v>
      </c>
      <c r="B47" s="3">
        <f ca="1">RAND()</f>
        <v>0.601822572760284</v>
      </c>
      <c r="C47" s="2">
        <f>INDEX($A$1:$A$50,RANK($B47,$B$1:$B$50),1)</f>
        <v>18</v>
      </c>
      <c r="I47"/>
      <c r="J47"/>
      <c r="K47" s="10" t="s">
        <v>28</v>
      </c>
      <c r="L47" s="11"/>
      <c r="M47" s="14"/>
      <c r="N47" s="23">
        <f>G1</f>
        <v>2</v>
      </c>
      <c r="O47" s="24">
        <f>G4</f>
        <v>6</v>
      </c>
      <c r="Q47" s="10" t="s">
        <v>29</v>
      </c>
      <c r="R47" s="11"/>
      <c r="S47" s="14"/>
      <c r="T47" s="11">
        <f>G2</f>
        <v>7</v>
      </c>
      <c r="U47" s="13">
        <f>G3</f>
        <v>1</v>
      </c>
      <c r="V47"/>
      <c r="W47" s="25" t="s">
        <v>30</v>
      </c>
      <c r="X47" s="26"/>
      <c r="Y47" s="27"/>
      <c r="Z47" s="26">
        <f>G2</f>
        <v>7</v>
      </c>
      <c r="AA47" s="28">
        <f>G4</f>
        <v>6</v>
      </c>
    </row>
    <row r="48" spans="1:9" ht="19.5" customHeight="1">
      <c r="A48" s="2">
        <v>48</v>
      </c>
      <c r="B48" s="3">
        <f ca="1">RAND()</f>
        <v>0.24568231240846217</v>
      </c>
      <c r="C48" s="2">
        <f>INDEX($A$1:$A$50,RANK($B48,$B$1:$B$50),1)</f>
        <v>39</v>
      </c>
      <c r="H48" s="19" t="s">
        <v>24</v>
      </c>
      <c r="I48" s="20">
        <f>C1</f>
        <v>1</v>
      </c>
    </row>
    <row r="49" spans="1:21" ht="19.5" customHeight="1">
      <c r="A49" s="2">
        <v>49</v>
      </c>
      <c r="B49" s="3">
        <f ca="1">RAND()</f>
        <v>0.805863147135824</v>
      </c>
      <c r="C49" s="2">
        <f>INDEX($A$1:$A$50,RANK($B49,$B$1:$B$50),1)</f>
        <v>11</v>
      </c>
      <c r="Q49"/>
      <c r="R49"/>
      <c r="S49"/>
      <c r="T49"/>
      <c r="U49"/>
    </row>
    <row r="50" spans="1:21" ht="19.5" customHeight="1">
      <c r="A50" s="2">
        <v>50</v>
      </c>
      <c r="B50" s="3">
        <f ca="1">RAND()</f>
        <v>0.20424526697024703</v>
      </c>
      <c r="C50" s="2">
        <f>INDEX($A$1:$A$50,RANK($B50,$B$1:$B$50),1)</f>
        <v>42</v>
      </c>
      <c r="H50" s="22"/>
      <c r="I50" s="29"/>
      <c r="Q50"/>
      <c r="R50"/>
      <c r="S50"/>
      <c r="T50"/>
      <c r="U50"/>
    </row>
    <row r="51" spans="8:21" ht="19.5" customHeight="1">
      <c r="H51" s="22"/>
      <c r="I51" s="29"/>
      <c r="Q51"/>
      <c r="R51"/>
      <c r="S51"/>
      <c r="T51"/>
      <c r="U51"/>
    </row>
    <row r="52" spans="8:21" ht="19.5" customHeight="1">
      <c r="H52" s="22"/>
      <c r="I52" s="29"/>
      <c r="Q52"/>
      <c r="R52"/>
      <c r="S52"/>
      <c r="T52"/>
      <c r="U52"/>
    </row>
    <row r="53" spans="8:21" ht="19.5" customHeight="1">
      <c r="H53" s="22"/>
      <c r="I53" s="29"/>
      <c r="Q53"/>
      <c r="R53"/>
      <c r="S53"/>
      <c r="T53"/>
      <c r="U53"/>
    </row>
    <row r="54" spans="8:21" ht="19.5" customHeight="1">
      <c r="H54" s="22"/>
      <c r="I54" s="29"/>
      <c r="Q54"/>
      <c r="R54"/>
      <c r="S54"/>
      <c r="T54"/>
      <c r="U54"/>
    </row>
    <row r="55" spans="8:21" ht="19.5" customHeight="1">
      <c r="H55" s="22"/>
      <c r="I55" s="29"/>
      <c r="Q55"/>
      <c r="R55"/>
      <c r="S55"/>
      <c r="T55"/>
      <c r="U55"/>
    </row>
    <row r="56" spans="8:21" ht="19.5" customHeight="1">
      <c r="H56" s="22"/>
      <c r="I56" s="29"/>
      <c r="Q56"/>
      <c r="R56"/>
      <c r="S56"/>
      <c r="T56"/>
      <c r="U56"/>
    </row>
    <row r="57" spans="8:21" ht="19.5" customHeight="1">
      <c r="H57" s="22"/>
      <c r="I57" s="29"/>
      <c r="Q57"/>
      <c r="R57"/>
      <c r="S57"/>
      <c r="T57"/>
      <c r="U57"/>
    </row>
    <row r="58" spans="8:21" ht="19.5" customHeight="1">
      <c r="H58" s="22"/>
      <c r="I58" s="29"/>
      <c r="Q58"/>
      <c r="R58"/>
      <c r="S58"/>
      <c r="T58"/>
      <c r="U58"/>
    </row>
    <row r="59" spans="8:21" ht="19.5" customHeight="1">
      <c r="H59" s="22"/>
      <c r="I59" s="29"/>
      <c r="Q59"/>
      <c r="R59"/>
      <c r="S59"/>
      <c r="T59"/>
      <c r="U59"/>
    </row>
    <row r="60" spans="8:9" ht="19.5" customHeight="1">
      <c r="H60" s="22"/>
      <c r="I60" s="29"/>
    </row>
    <row r="61" spans="8:21" ht="19.5" customHeight="1">
      <c r="H61" s="22"/>
      <c r="I61" s="29"/>
      <c r="Q61"/>
      <c r="R61"/>
      <c r="S61"/>
      <c r="T61"/>
      <c r="U61"/>
    </row>
    <row r="62" spans="8:21" ht="19.5" customHeight="1">
      <c r="H62" s="22"/>
      <c r="I62" s="29"/>
      <c r="Q62"/>
      <c r="R62"/>
      <c r="S62"/>
      <c r="T62"/>
      <c r="U62"/>
    </row>
    <row r="63" spans="8:21" ht="19.5" customHeight="1">
      <c r="H63" s="22"/>
      <c r="I63" s="29"/>
      <c r="Q63"/>
      <c r="R63"/>
      <c r="S63"/>
      <c r="T63"/>
      <c r="U63"/>
    </row>
    <row r="64" spans="8:21" ht="19.5" customHeight="1">
      <c r="H64" s="22"/>
      <c r="I64" s="29"/>
      <c r="Q64"/>
      <c r="R64"/>
      <c r="S64"/>
      <c r="T64"/>
      <c r="U64"/>
    </row>
    <row r="65" spans="8:21" ht="19.5" customHeight="1">
      <c r="H65" s="22"/>
      <c r="I65" s="29"/>
      <c r="Q65"/>
      <c r="R65"/>
      <c r="S65"/>
      <c r="T65"/>
      <c r="U65"/>
    </row>
    <row r="66" spans="8:21" ht="19.5" customHeight="1">
      <c r="H66" s="22"/>
      <c r="I66" s="29"/>
      <c r="Q66"/>
      <c r="R66"/>
      <c r="S66"/>
      <c r="T66"/>
      <c r="U66"/>
    </row>
    <row r="67" spans="8:21" ht="19.5" customHeight="1">
      <c r="H67" s="22"/>
      <c r="I67" s="29"/>
      <c r="Q67"/>
      <c r="R67"/>
      <c r="S67"/>
      <c r="T67"/>
      <c r="U67"/>
    </row>
    <row r="68" spans="8:21" ht="19.5" customHeight="1">
      <c r="H68" s="22"/>
      <c r="I68" s="29"/>
      <c r="Q68"/>
      <c r="R68"/>
      <c r="S68"/>
      <c r="T68"/>
      <c r="U68"/>
    </row>
    <row r="69" spans="8:21" ht="19.5" customHeight="1">
      <c r="H69" s="22"/>
      <c r="I69" s="29"/>
      <c r="Q69"/>
      <c r="R69"/>
      <c r="S69"/>
      <c r="T69"/>
      <c r="U69"/>
    </row>
    <row r="70" spans="8:21" ht="19.5" customHeight="1">
      <c r="H70" s="22"/>
      <c r="I70" s="29"/>
      <c r="Q70"/>
      <c r="R70"/>
      <c r="S70"/>
      <c r="T70"/>
      <c r="U70"/>
    </row>
    <row r="71" spans="8:21" ht="19.5" customHeight="1">
      <c r="H71" s="22"/>
      <c r="I71" s="29"/>
      <c r="Q71"/>
      <c r="R71"/>
      <c r="S71"/>
      <c r="T71"/>
      <c r="U71"/>
    </row>
    <row r="72" spans="8:9" ht="19.5" customHeight="1">
      <c r="H72" s="22"/>
      <c r="I72" s="29"/>
    </row>
    <row r="73" spans="8:21" ht="19.5" customHeight="1">
      <c r="H73" s="22"/>
      <c r="I73" s="29"/>
      <c r="Q73"/>
      <c r="R73"/>
      <c r="S73"/>
      <c r="T73"/>
      <c r="U73"/>
    </row>
    <row r="74" spans="8:21" ht="19.5" customHeight="1">
      <c r="H74" s="22"/>
      <c r="I74" s="29"/>
      <c r="Q74"/>
      <c r="R74"/>
      <c r="S74"/>
      <c r="T74"/>
      <c r="U74"/>
    </row>
    <row r="75" spans="8:21" ht="19.5" customHeight="1">
      <c r="H75" s="22"/>
      <c r="I75" s="29"/>
      <c r="Q75"/>
      <c r="R75"/>
      <c r="S75"/>
      <c r="T75"/>
      <c r="U75"/>
    </row>
    <row r="76" spans="8:21" ht="19.5" customHeight="1">
      <c r="H76" s="22"/>
      <c r="I76" s="29"/>
      <c r="Q76"/>
      <c r="R76"/>
      <c r="S76"/>
      <c r="T76"/>
      <c r="U76"/>
    </row>
    <row r="77" spans="8:21" ht="19.5" customHeight="1">
      <c r="H77" s="22"/>
      <c r="I77" s="29"/>
      <c r="Q77"/>
      <c r="R77"/>
      <c r="S77"/>
      <c r="T77"/>
      <c r="U77"/>
    </row>
    <row r="78" spans="8:21" ht="19.5" customHeight="1">
      <c r="H78" s="22"/>
      <c r="I78" s="29"/>
      <c r="Q78"/>
      <c r="R78"/>
      <c r="S78"/>
      <c r="T78"/>
      <c r="U78"/>
    </row>
    <row r="79" spans="8:21" ht="19.5" customHeight="1">
      <c r="H79" s="22"/>
      <c r="I79" s="29"/>
      <c r="Q79"/>
      <c r="R79"/>
      <c r="S79"/>
      <c r="T79"/>
      <c r="U79"/>
    </row>
    <row r="80" spans="8:21" ht="19.5" customHeight="1">
      <c r="H80" s="22"/>
      <c r="I80" s="29"/>
      <c r="Q80"/>
      <c r="R80"/>
      <c r="S80"/>
      <c r="T80"/>
      <c r="U80"/>
    </row>
    <row r="81" spans="8:21" ht="19.5" customHeight="1">
      <c r="H81" s="22"/>
      <c r="I81" s="29"/>
      <c r="Q81"/>
      <c r="R81"/>
      <c r="S81"/>
      <c r="T81"/>
      <c r="U81"/>
    </row>
    <row r="82" spans="8:21" ht="19.5" customHeight="1">
      <c r="H82" s="22"/>
      <c r="I82" s="29"/>
      <c r="Q82"/>
      <c r="R82"/>
      <c r="S82"/>
      <c r="T82"/>
      <c r="U82"/>
    </row>
    <row r="83" spans="8:21" ht="19.5" customHeight="1">
      <c r="H83" s="22"/>
      <c r="I83" s="29"/>
      <c r="Q83"/>
      <c r="R83"/>
      <c r="S83"/>
      <c r="T83"/>
      <c r="U83"/>
    </row>
    <row r="84" spans="8:9" ht="19.5" customHeight="1">
      <c r="H84" s="22"/>
      <c r="I84" s="29"/>
    </row>
    <row r="85" spans="8:21" ht="19.5" customHeight="1">
      <c r="H85" s="22"/>
      <c r="I85" s="29"/>
      <c r="Q85"/>
      <c r="R85"/>
      <c r="S85"/>
      <c r="T85"/>
      <c r="U85"/>
    </row>
    <row r="86" spans="17:21" ht="19.5" customHeight="1">
      <c r="Q86"/>
      <c r="R86"/>
      <c r="S86"/>
      <c r="T86"/>
      <c r="U86"/>
    </row>
    <row r="87" spans="17:21" ht="19.5" customHeight="1">
      <c r="Q87"/>
      <c r="R87"/>
      <c r="S87"/>
      <c r="T87"/>
      <c r="U87"/>
    </row>
    <row r="88" spans="17:21" ht="19.5" customHeight="1">
      <c r="Q88"/>
      <c r="R88"/>
      <c r="S88"/>
      <c r="T88"/>
      <c r="U88"/>
    </row>
    <row r="89" spans="17:21" ht="19.5" customHeight="1">
      <c r="Q89"/>
      <c r="R89"/>
      <c r="S89"/>
      <c r="T89"/>
      <c r="U89"/>
    </row>
    <row r="90" spans="17:21" ht="19.5" customHeight="1">
      <c r="Q90"/>
      <c r="R90"/>
      <c r="S90"/>
      <c r="T90"/>
      <c r="U90"/>
    </row>
    <row r="91" spans="17:21" ht="19.5" customHeight="1">
      <c r="Q91"/>
      <c r="R91"/>
      <c r="S91"/>
      <c r="T91"/>
      <c r="U91"/>
    </row>
    <row r="92" spans="17:21" ht="19.5" customHeight="1">
      <c r="Q92"/>
      <c r="R92"/>
      <c r="S92"/>
      <c r="T92"/>
      <c r="U92"/>
    </row>
    <row r="93" spans="17:21" ht="19.5" customHeight="1">
      <c r="Q93"/>
      <c r="R93"/>
      <c r="S93"/>
      <c r="T93"/>
      <c r="U93"/>
    </row>
    <row r="94" spans="17:21" ht="19.5" customHeight="1">
      <c r="Q94"/>
      <c r="R94"/>
      <c r="S94"/>
      <c r="T94"/>
      <c r="U94"/>
    </row>
    <row r="95" spans="17:21" ht="19.5" customHeight="1">
      <c r="Q95"/>
      <c r="R95"/>
      <c r="S95"/>
      <c r="T95"/>
      <c r="U95"/>
    </row>
    <row r="97" spans="17:21" ht="19.5" customHeight="1">
      <c r="Q97"/>
      <c r="R97"/>
      <c r="S97"/>
      <c r="T97"/>
      <c r="U97"/>
    </row>
    <row r="98" spans="17:21" ht="19.5" customHeight="1">
      <c r="Q98"/>
      <c r="R98"/>
      <c r="S98"/>
      <c r="T98"/>
      <c r="U98"/>
    </row>
    <row r="99" spans="17:21" ht="19.5" customHeight="1">
      <c r="Q99"/>
      <c r="R99"/>
      <c r="S99"/>
      <c r="T99"/>
      <c r="U99"/>
    </row>
    <row r="100" spans="17:21" ht="19.5" customHeight="1">
      <c r="Q100"/>
      <c r="R100"/>
      <c r="S100"/>
      <c r="T100"/>
      <c r="U100"/>
    </row>
    <row r="101" spans="17:21" ht="19.5" customHeight="1">
      <c r="Q101"/>
      <c r="R101"/>
      <c r="S101"/>
      <c r="T101"/>
      <c r="U101"/>
    </row>
    <row r="102" spans="17:21" ht="19.5" customHeight="1">
      <c r="Q102"/>
      <c r="R102"/>
      <c r="S102"/>
      <c r="T102"/>
      <c r="U102"/>
    </row>
    <row r="103" spans="17:21" ht="19.5" customHeight="1">
      <c r="Q103"/>
      <c r="R103"/>
      <c r="S103"/>
      <c r="T103"/>
      <c r="U103"/>
    </row>
    <row r="104" spans="17:21" ht="19.5" customHeight="1">
      <c r="Q104"/>
      <c r="R104"/>
      <c r="S104"/>
      <c r="T104"/>
      <c r="U104"/>
    </row>
    <row r="105" spans="17:21" ht="19.5" customHeight="1">
      <c r="Q105"/>
      <c r="R105"/>
      <c r="S105"/>
      <c r="T105"/>
      <c r="U105"/>
    </row>
    <row r="106" spans="17:21" ht="19.5" customHeight="1">
      <c r="Q106"/>
      <c r="R106"/>
      <c r="S106"/>
      <c r="T106"/>
      <c r="U106"/>
    </row>
    <row r="107" spans="17:21" ht="19.5" customHeight="1">
      <c r="Q107"/>
      <c r="R107"/>
      <c r="S107"/>
      <c r="T107"/>
      <c r="U107"/>
    </row>
    <row r="109" spans="17:21" ht="19.5" customHeight="1">
      <c r="Q109"/>
      <c r="R109"/>
      <c r="S109"/>
      <c r="T109"/>
      <c r="U109"/>
    </row>
    <row r="110" spans="17:21" ht="19.5" customHeight="1">
      <c r="Q110"/>
      <c r="R110"/>
      <c r="S110"/>
      <c r="T110"/>
      <c r="U110"/>
    </row>
    <row r="111" spans="17:21" ht="19.5" customHeight="1">
      <c r="Q111"/>
      <c r="R111"/>
      <c r="S111"/>
      <c r="T111"/>
      <c r="U111"/>
    </row>
    <row r="112" spans="17:21" ht="19.5" customHeight="1">
      <c r="Q112"/>
      <c r="R112"/>
      <c r="S112"/>
      <c r="T112"/>
      <c r="U112"/>
    </row>
    <row r="113" spans="17:21" ht="19.5" customHeight="1">
      <c r="Q113"/>
      <c r="R113"/>
      <c r="S113"/>
      <c r="T113"/>
      <c r="U113"/>
    </row>
    <row r="114" spans="17:21" ht="19.5" customHeight="1">
      <c r="Q114"/>
      <c r="R114"/>
      <c r="S114"/>
      <c r="T114"/>
      <c r="U114"/>
    </row>
    <row r="115" spans="17:21" ht="19.5" customHeight="1">
      <c r="Q115"/>
      <c r="R115"/>
      <c r="S115"/>
      <c r="T115"/>
      <c r="U115"/>
    </row>
    <row r="116" spans="17:21" ht="19.5" customHeight="1">
      <c r="Q116"/>
      <c r="R116"/>
      <c r="S116"/>
      <c r="T116"/>
      <c r="U116"/>
    </row>
    <row r="117" spans="17:21" ht="19.5" customHeight="1">
      <c r="Q117"/>
      <c r="R117"/>
      <c r="S117"/>
      <c r="T117"/>
      <c r="U117"/>
    </row>
    <row r="118" spans="17:21" ht="19.5" customHeight="1">
      <c r="Q118"/>
      <c r="R118"/>
      <c r="S118"/>
      <c r="T118"/>
      <c r="U118"/>
    </row>
    <row r="119" spans="17:21" ht="19.5" customHeight="1">
      <c r="Q119"/>
      <c r="R119"/>
      <c r="S119"/>
      <c r="T119"/>
      <c r="U119"/>
    </row>
  </sheetData>
  <sheetProtection selectLockedCells="1" selectUnlockedCells="1"/>
  <mergeCells count="2">
    <mergeCell ref="I12:M12"/>
    <mergeCell ref="N12:O12"/>
  </mergeCells>
  <hyperlinks>
    <hyperlink ref="H2" r:id="rId1" display="yvan.baptiste@gmail.com"/>
  </hyperlinks>
  <printOptions/>
  <pageMargins left="0.7875" right="0.7875" top="0.4923611111111111" bottom="0.4923611111111111" header="0.39375" footer="0.3937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4923611111111111" bottom="0.4923611111111111" header="0.39375" footer="0.3937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0.4923611111111111" bottom="0.4923611111111111" header="0.39375" footer="0.3937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Yvan BAPTISTE</dc:creator>
  <cp:keywords/>
  <dc:description/>
  <cp:lastModifiedBy>Yvan BAPTISTE</cp:lastModifiedBy>
  <cp:lastPrinted>2022-05-28T07:27:10Z</cp:lastPrinted>
  <dcterms:created xsi:type="dcterms:W3CDTF">2019-07-20T11:51:04Z</dcterms:created>
  <dcterms:modified xsi:type="dcterms:W3CDTF">2022-07-04T17:24:27Z</dcterms:modified>
  <cp:category/>
  <cp:version/>
  <cp:contentType/>
  <cp:contentStatus/>
  <cp:revision>152</cp:revision>
</cp:coreProperties>
</file>